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день 1" sheetId="1" r:id="rId1"/>
    <sheet name="день 2" sheetId="2" r:id="rId2"/>
    <sheet name="день3" sheetId="3" r:id="rId3"/>
    <sheet name="день 4" sheetId="4" r:id="rId4"/>
    <sheet name="день5" sheetId="5" r:id="rId5"/>
    <sheet name="день6" sheetId="6" r:id="rId6"/>
    <sheet name="день 7" sheetId="7" r:id="rId7"/>
    <sheet name="день8" sheetId="8" r:id="rId8"/>
    <sheet name="день 9" sheetId="9" r:id="rId9"/>
    <sheet name="день 10" sheetId="10" r:id="rId10"/>
    <sheet name="ккал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G20" i="10"/>
  <c r="F20" i="10"/>
  <c r="E20" i="10"/>
  <c r="D20" i="10"/>
  <c r="C20" i="10"/>
  <c r="G17" i="10"/>
  <c r="F17" i="10"/>
  <c r="E17" i="10"/>
  <c r="D17" i="10"/>
  <c r="C17" i="10"/>
  <c r="G8" i="10"/>
  <c r="F8" i="10"/>
  <c r="E8" i="10"/>
  <c r="D8" i="10"/>
  <c r="C8" i="10"/>
  <c r="G20" i="9"/>
  <c r="F20" i="9"/>
  <c r="E20" i="9"/>
  <c r="D20" i="9"/>
  <c r="C20" i="9"/>
  <c r="G19" i="9"/>
  <c r="F19" i="9"/>
  <c r="E19" i="9"/>
  <c r="D19" i="9"/>
  <c r="C19" i="9"/>
  <c r="G16" i="9"/>
  <c r="F16" i="9"/>
  <c r="E16" i="9"/>
  <c r="D16" i="9"/>
  <c r="C16" i="9"/>
  <c r="G8" i="9"/>
  <c r="F8" i="9"/>
  <c r="E8" i="9"/>
  <c r="D8" i="9"/>
  <c r="C8" i="9"/>
  <c r="G21" i="8"/>
  <c r="F21" i="8"/>
  <c r="E21" i="8"/>
  <c r="D21" i="8"/>
  <c r="C21" i="8"/>
  <c r="G20" i="8"/>
  <c r="F20" i="8"/>
  <c r="E20" i="8"/>
  <c r="D20" i="8"/>
  <c r="C20" i="8"/>
  <c r="G17" i="8"/>
  <c r="F17" i="8"/>
  <c r="E17" i="8"/>
  <c r="D17" i="8"/>
  <c r="C17" i="8"/>
  <c r="G8" i="8"/>
  <c r="F8" i="8"/>
  <c r="E8" i="8"/>
  <c r="D8" i="8"/>
  <c r="C8" i="8"/>
  <c r="G22" i="7"/>
  <c r="E22" i="7"/>
  <c r="D22" i="7"/>
  <c r="C22" i="7"/>
  <c r="G21" i="7"/>
  <c r="F21" i="7"/>
  <c r="F22" i="7" s="1"/>
  <c r="E21" i="7"/>
  <c r="D21" i="7"/>
  <c r="C21" i="7"/>
  <c r="G18" i="7"/>
  <c r="F18" i="7"/>
  <c r="E18" i="7"/>
  <c r="D18" i="7"/>
  <c r="C18" i="7"/>
  <c r="G9" i="7"/>
  <c r="F9" i="7"/>
  <c r="E9" i="7"/>
  <c r="D9" i="7"/>
  <c r="C9" i="7"/>
  <c r="G21" i="6"/>
  <c r="F21" i="6"/>
  <c r="D21" i="6"/>
  <c r="C21" i="6"/>
  <c r="G20" i="6"/>
  <c r="F20" i="6"/>
  <c r="E20" i="6"/>
  <c r="D20" i="6"/>
  <c r="C20" i="6"/>
  <c r="G17" i="6"/>
  <c r="F17" i="6"/>
  <c r="E17" i="6"/>
  <c r="D17" i="6"/>
  <c r="C17" i="6"/>
  <c r="G8" i="6"/>
  <c r="F8" i="6"/>
  <c r="E8" i="6"/>
  <c r="E21" i="6" s="1"/>
  <c r="D8" i="6"/>
  <c r="C8" i="6"/>
  <c r="G20" i="5" l="1"/>
  <c r="F20" i="5"/>
  <c r="E20" i="5"/>
  <c r="D20" i="5"/>
  <c r="C20" i="5"/>
  <c r="G19" i="5"/>
  <c r="F19" i="5"/>
  <c r="E19" i="5"/>
  <c r="D19" i="5"/>
  <c r="C19" i="5"/>
  <c r="G16" i="5"/>
  <c r="F16" i="5"/>
  <c r="E16" i="5"/>
  <c r="D16" i="5"/>
  <c r="C16" i="5"/>
  <c r="G8" i="5"/>
  <c r="F8" i="5"/>
  <c r="E8" i="5"/>
  <c r="D8" i="5"/>
  <c r="C8" i="5"/>
  <c r="G21" i="4"/>
  <c r="F21" i="4"/>
  <c r="D21" i="4"/>
  <c r="C21" i="4"/>
  <c r="G20" i="4"/>
  <c r="F20" i="4"/>
  <c r="E20" i="4"/>
  <c r="E21" i="4" s="1"/>
  <c r="D20" i="4"/>
  <c r="C20" i="4"/>
  <c r="G17" i="4"/>
  <c r="F17" i="4"/>
  <c r="E17" i="4"/>
  <c r="D17" i="4"/>
  <c r="C17" i="4"/>
  <c r="G8" i="4"/>
  <c r="F8" i="4"/>
  <c r="E8" i="4"/>
  <c r="D8" i="4"/>
  <c r="C8" i="4"/>
  <c r="G22" i="3"/>
  <c r="F22" i="3"/>
  <c r="E22" i="3"/>
  <c r="D22" i="3"/>
  <c r="C22" i="3"/>
  <c r="G21" i="3"/>
  <c r="F21" i="3"/>
  <c r="E21" i="3"/>
  <c r="D21" i="3"/>
  <c r="C21" i="3"/>
  <c r="G18" i="3"/>
  <c r="F18" i="3"/>
  <c r="E18" i="3"/>
  <c r="D18" i="3"/>
  <c r="C18" i="3"/>
  <c r="G8" i="3"/>
  <c r="F8" i="3"/>
  <c r="E8" i="3"/>
  <c r="D8" i="3"/>
  <c r="C8" i="3"/>
  <c r="G20" i="2"/>
  <c r="F20" i="2"/>
  <c r="E8" i="2"/>
  <c r="D20" i="2"/>
  <c r="C20" i="2"/>
  <c r="G19" i="2"/>
  <c r="F19" i="2"/>
  <c r="E19" i="2"/>
  <c r="D19" i="2"/>
  <c r="C19" i="2"/>
  <c r="G16" i="2"/>
  <c r="F16" i="2"/>
  <c r="E16" i="2"/>
  <c r="D16" i="2"/>
  <c r="C16" i="2"/>
  <c r="E20" i="2" l="1"/>
  <c r="G8" i="2" l="1"/>
  <c r="F8" i="2"/>
  <c r="D8" i="2"/>
  <c r="C8" i="2"/>
  <c r="G28" i="1"/>
  <c r="F28" i="1"/>
  <c r="E28" i="1"/>
  <c r="D28" i="1"/>
  <c r="C28" i="1"/>
  <c r="G27" i="1"/>
  <c r="F27" i="1"/>
  <c r="E27" i="1"/>
  <c r="D27" i="1"/>
  <c r="C27" i="1"/>
  <c r="G24" i="1" l="1"/>
  <c r="F24" i="1"/>
  <c r="E24" i="1"/>
  <c r="D24" i="1"/>
  <c r="C24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<sst xmlns="http://schemas.openxmlformats.org/spreadsheetml/2006/main" count="477" uniqueCount="206">
  <si>
    <t>«Утверждаю»</t>
  </si>
  <si>
    <t xml:space="preserve"> МДОУ детский сад №31 г. Могоча</t>
  </si>
  <si>
    <t>____________Е.А. Володина</t>
  </si>
  <si>
    <t>Меню приготавливаемых блюд, в соответствии с СанПиН 2.3/2.4.3590-20</t>
  </si>
  <si>
    <t>Прием пищи: четырехразовый (завтрак, второй завтрак, обед, полдник)</t>
  </si>
  <si>
    <t>Возрастная категория:  от 3 до 7 лет</t>
  </si>
  <si>
    <t xml:space="preserve">Прием пищи </t>
  </si>
  <si>
    <t>Наименование блюда</t>
  </si>
  <si>
    <t>Вес блюда, г</t>
  </si>
  <si>
    <t>Пищевые вещества</t>
  </si>
  <si>
    <t>ЭЦ, ккал</t>
  </si>
  <si>
    <t>№ рецептуры</t>
  </si>
  <si>
    <t>Белки, г</t>
  </si>
  <si>
    <t>Жиры, г</t>
  </si>
  <si>
    <t>Углеводы, г</t>
  </si>
  <si>
    <t>Неделя I</t>
  </si>
  <si>
    <t>День 1</t>
  </si>
  <si>
    <t>Завтрак</t>
  </si>
  <si>
    <t>Каша ячневая молочная жидкая(крупа ячневая, молоко 3,2%, сахар, масло сливочное 72,5%, соль йодированная)</t>
  </si>
  <si>
    <t>ТК №227-П</t>
  </si>
  <si>
    <t>Бутерброд с маслом (хлеб, масло сливочное 72,5%)</t>
  </si>
  <si>
    <t>ТК №69-П</t>
  </si>
  <si>
    <t>Какао с молоком (какао порошок, молоко 3,2%, сахар)</t>
  </si>
  <si>
    <t>ТК №462-П</t>
  </si>
  <si>
    <t>Итого за завтрак:</t>
  </si>
  <si>
    <t>Второй завтрак</t>
  </si>
  <si>
    <t>Компот из смеси сухофруктов (смесь сухофруктов, сахар)</t>
  </si>
  <si>
    <t>ТК № 522</t>
  </si>
  <si>
    <t>Обед</t>
  </si>
  <si>
    <t>Салат из свеклы с сыром (свекла, сыр твердый (полутвердый), масло растительное, соль йодированная)</t>
  </si>
  <si>
    <t>ТК №32-П</t>
  </si>
  <si>
    <t>Суп картофельный с макаронными изделиями (курица потрошёная 1 кат., картофель, морковь, лук репчатый, макаронные изделия, масло сливочное 72,5%, соль йодированная)</t>
  </si>
  <si>
    <t>ТК №79-Т</t>
  </si>
  <si>
    <t>Курица отварная</t>
  </si>
  <si>
    <t>ТК №366-П</t>
  </si>
  <si>
    <t>Рагу из овощей (картофель, капуста белокочанная, морковь, лук репчатый, масло растительное, сметана 15%, мука пшеничная, соль йодированная)</t>
  </si>
  <si>
    <t>ТК №102-Т</t>
  </si>
  <si>
    <t>Хлеб ржаной</t>
  </si>
  <si>
    <t>ТК №574-П</t>
  </si>
  <si>
    <t>Хлеб пшеничный</t>
  </si>
  <si>
    <t>ТК №573-П</t>
  </si>
  <si>
    <t>Сок фруктовый</t>
  </si>
  <si>
    <t>ТК №501-П</t>
  </si>
  <si>
    <t>Итого за обед:</t>
  </si>
  <si>
    <t>ТК №473</t>
  </si>
  <si>
    <t>Булочка "Веснушка" ( молоко 3,2, сахар, соль йодир.,масло сливочное 72,5%, дрожжи пресованые,изюм, яйцо куриное, мука высшего сорта )</t>
  </si>
  <si>
    <t>Напиток кофейный с молоком (кофейный напиток, молоко 3,2%, сахар)</t>
  </si>
  <si>
    <t>ТК №465-П</t>
  </si>
  <si>
    <t>Полдник</t>
  </si>
  <si>
    <t>Итого за Полдник:</t>
  </si>
  <si>
    <t>Итого за день 1</t>
  </si>
  <si>
    <t xml:space="preserve"> </t>
  </si>
  <si>
    <t>Суп молочный с макаронными изделиями (макаронные изделия, молоко 3,2%, сахар, масло сливочное 72,5%, соль йодированная)</t>
  </si>
  <si>
    <t>ТК №139-П</t>
  </si>
  <si>
    <t>Бутерброд с маслом сливочным, сыром (хлеб пшеничный, масло сливочное 72,5%, сыр твердых(полутвердых сортов)</t>
  </si>
  <si>
    <t>Чай с сахаром (чай-заварка, сахар)</t>
  </si>
  <si>
    <t>ТК №457-П</t>
  </si>
  <si>
    <t>ТК № 3</t>
  </si>
  <si>
    <t>Итого за завтрак</t>
  </si>
  <si>
    <t>День 2 (вторник)</t>
  </si>
  <si>
    <t xml:space="preserve">Второй завтрак </t>
  </si>
  <si>
    <t>Фрукт свежий</t>
  </si>
  <si>
    <t>ТК №82-П</t>
  </si>
  <si>
    <t>Овощи натуральные соленые (огурцы)</t>
  </si>
  <si>
    <t>ТК №53-Т</t>
  </si>
  <si>
    <t>Борщ с капустой и картофелем (говядина 1 кат., картофель, капуста белокочанная свежая, морковь, лук репчатый, свекла, томатная паста, масло растительное, сахар, соль йодированная, сметана 15%)</t>
  </si>
  <si>
    <t>ТК №62-Т</t>
  </si>
  <si>
    <t>Плов из отварной говядины ( крупа рисовая, томатная паста,говядина 1 кат., масло сливочное 72,5%, масло растительное, морковь, лук репчатый)</t>
  </si>
  <si>
    <t>ТК № 380</t>
  </si>
  <si>
    <t>Компот из смеси сухофруктов (смесь сухофруктов, сахар, кислота лимонная)</t>
  </si>
  <si>
    <t>ТК №241-Т</t>
  </si>
  <si>
    <t>Итого за обед</t>
  </si>
  <si>
    <t>Чай с молоком (чай-заварка, молоко 3,2%, сахар)</t>
  </si>
  <si>
    <t>ТК №460-П</t>
  </si>
  <si>
    <t>Кондитерское изделие (Вафли)</t>
  </si>
  <si>
    <t>ТК №580-П</t>
  </si>
  <si>
    <t>Итого за полдник</t>
  </si>
  <si>
    <t>Итого за день 2</t>
  </si>
  <si>
    <t xml:space="preserve">   </t>
  </si>
  <si>
    <t>День 3 (среда)</t>
  </si>
  <si>
    <t>Каша молочная рисовая ( молоко 3,2%, масло сливочное 72,5%, крупа рисовая, сахар,соль йодиров.)</t>
  </si>
  <si>
    <t>ТК № 253</t>
  </si>
  <si>
    <t>завтрак</t>
  </si>
  <si>
    <t>Салат из свеклы с зеленым горошком (свекла, горошек зеленый консервированный, масло растительное, соль йодированная)</t>
  </si>
  <si>
    <t>ТК №30-П</t>
  </si>
  <si>
    <t>Свекольник по домашнему(свекла,картофель, морковь,лук репчатый,огурцы соленые, масло растительное,сахар-песок,бульон)</t>
  </si>
  <si>
    <t>ТК №12</t>
  </si>
  <si>
    <t>Капуста тушеная (капуста белокочанная, морковь, лук репчатый, томатная паста, масло растительное, мука пшеничная, сахар, соль йодированная)</t>
  </si>
  <si>
    <t>ТК №380-П</t>
  </si>
  <si>
    <t>Котлеты рубленные из говядины  ( котлетное мясо, хлеб пшеничный,лук репчатый, масло сливочное 72,5%, соль йодиров.)</t>
  </si>
  <si>
    <t>ТК № 282</t>
  </si>
  <si>
    <t>Соус томатный (томатная паста, масло сливочное 72,5%, мука пшеничная, сахар, соль йодированная)</t>
  </si>
  <si>
    <t>ТК №419-П</t>
  </si>
  <si>
    <t>−</t>
  </si>
  <si>
    <t>ТК № 418</t>
  </si>
  <si>
    <t>Булочка ванильная ( молоко 3,2, сахар, соль йодир.,масло сливочное 72,5%, дрожжи пресованые,ванилин, яйцо куриное, мука пшеничная высшего сорта )</t>
  </si>
  <si>
    <t>ТК № 450</t>
  </si>
  <si>
    <t>Итого за день 3</t>
  </si>
  <si>
    <t>День 4 (четверг)</t>
  </si>
  <si>
    <t>Омлет натуральный (яйцо куриное 1 кат., молоко 3,2%, масло сливочное 72,5%, масло растительное, соль йодированная)</t>
  </si>
  <si>
    <t>ТК №268-П</t>
  </si>
  <si>
    <t>Салат из моркови (морковь, масло растительное, соль йодированная)</t>
  </si>
  <si>
    <t>ТК №21-П</t>
  </si>
  <si>
    <t>Котлеты рыбные (минтай, молоко 3,2%, хлеб пшеничный, масло сливочное 72,5%, масло растительное, соль йодированная)</t>
  </si>
  <si>
    <t>ТК №307-П</t>
  </si>
  <si>
    <t>Картофель отварной с маслом (картофель, масло сливочное 72,5%, соль йодированная)</t>
  </si>
  <si>
    <t>ТК №152-П</t>
  </si>
  <si>
    <t>Компот из апельсинов с яблоками (апельсины, яблоки,сахар)</t>
  </si>
  <si>
    <t>ТК № 524</t>
  </si>
  <si>
    <t>Щи из свежей капусты с картофелем (говядина 1 кат., картофель, капуста белокочанная свежая, морковь, лук репчатый, масло растительное, соль йодированная, томатная паста, сметана 15%)</t>
  </si>
  <si>
    <t>ТК №66-Т</t>
  </si>
  <si>
    <t xml:space="preserve">Оладьи с яблоками (мука пшеничная,яйцо куриное,молоко 3,2%, дрожжи пресованные,сахар,соль йодир.,яблоки) </t>
  </si>
  <si>
    <t>ТК № 434</t>
  </si>
  <si>
    <t>Итого за день 4</t>
  </si>
  <si>
    <t>День 5 (пятница)</t>
  </si>
  <si>
    <t>Каша "Дружба" (крупа рисовая, крупа пшенная, сахар, молоко 3,2%, масло сливочное 72,5%, соль йодированная)</t>
  </si>
  <si>
    <t>ТК №229-П</t>
  </si>
  <si>
    <t>Бутерброд с сыром (хлеб, сыр твердых (п/твердых сортов)</t>
  </si>
  <si>
    <t>ТК №63-П</t>
  </si>
  <si>
    <t>Фрукт свежий (банан)</t>
  </si>
  <si>
    <t>Суп картофельный с бобовыми (курица потрошёная 1 кат., картофель, морковь, лук репчатый, горох лущеный, масло сливочное 72,5%, соль йодированная)</t>
  </si>
  <si>
    <t>ТК №113-П</t>
  </si>
  <si>
    <t>Рагу из курицы (курица, картофель, морковь, лук репчатый, томатная паста, мука пшеничная, масло сливочное 72,5%, соль йодированная)</t>
  </si>
  <si>
    <t>ТК №376-П</t>
  </si>
  <si>
    <t>Молоко кипяченое</t>
  </si>
  <si>
    <t>ТК №469-П</t>
  </si>
  <si>
    <t>Кондитерские изделия (пряник)</t>
  </si>
  <si>
    <t>Итого за 5 день</t>
  </si>
  <si>
    <t>Итого за день в среднем за первую неделю:</t>
  </si>
  <si>
    <t>День 6 (понедельник)</t>
  </si>
  <si>
    <t>Неделя 2</t>
  </si>
  <si>
    <t>Каша молочная кукурузная ( молоко 3,2%, масло сливочное 72,5%, крупа кукурузная, сахар,соль йодиров.)</t>
  </si>
  <si>
    <t>ТК №168</t>
  </si>
  <si>
    <t>Винегрет овощной (картофель, свекла, огурцы соленые, морковь, лук репчатый, масло растительное, соль йодированная)</t>
  </si>
  <si>
    <t>ТК №47-П</t>
  </si>
  <si>
    <t>Суп картофельный с пшенной крупой "Полевой" (курица потрошёная 1 кат., картофель, морковь, лук репчатый, крупа пшенная, масло сливочное 72,5%, соль йодированная)</t>
  </si>
  <si>
    <t>ТК №114/1-П</t>
  </si>
  <si>
    <t>Курица в соусе с томатом (курица, лук репчатый, морковь, томатная паста, мука пшеничная, сметана 15%, масло сливочное 72,5%, соль йодированная)</t>
  </si>
  <si>
    <t>ТК №367-П</t>
  </si>
  <si>
    <t>Макаронные изделия отварные (макаронные изделия, масло сливочное 72,5%, соль йодированная)</t>
  </si>
  <si>
    <t>ТК №256-П</t>
  </si>
  <si>
    <t>Кисель из концентрата плодовоягодного</t>
  </si>
  <si>
    <t>ТК №484-П</t>
  </si>
  <si>
    <t xml:space="preserve">Итого за обед </t>
  </si>
  <si>
    <t>Ватрушка с творогом (мука пшеничная, яйцо куриное 1 кат., сахар, масло сливочное 72,5%, масло растительное, дрожжи хлебопекарные, творог 9%, ванилин, соль йодированная)</t>
  </si>
  <si>
    <t>ТК №531-П</t>
  </si>
  <si>
    <t>Итого за 6 день</t>
  </si>
  <si>
    <t>День 7 (вторник)</t>
  </si>
  <si>
    <t>Запеканка из творога (творог 9%, сахар, мука пшеничная, яйцо куриное 1 кат., сметана 15%, сухари панировочные, масло сливочное 72,5%, масло растительное, соль йодированная, ванилин)</t>
  </si>
  <si>
    <t>ТК №279-П</t>
  </si>
  <si>
    <t>Соус молочный сладкий (молоко 3,2%, масло сливочное 72,5%, мука пшеничная, сахар, ванилин)</t>
  </si>
  <si>
    <t>ТК №406-П</t>
  </si>
  <si>
    <t>Чай с молоком (без сахара)</t>
  </si>
  <si>
    <t>ТК №460/1-П</t>
  </si>
  <si>
    <t>Обед:</t>
  </si>
  <si>
    <t>Салат из кукурузы консервированной (кукуруза консервированная, сахар, масло растительное)</t>
  </si>
  <si>
    <t>ТК №10-М</t>
  </si>
  <si>
    <t>Печень говяжья по-строгановски (печень говяжья, мука пшеничная, сметана 15%, масло сливочное 72,5%, соль йодированная)</t>
  </si>
  <si>
    <t>ТК №356-П</t>
  </si>
  <si>
    <t>Компот из плодов или ягод сушеных (изюм, сахар, кислота лимонная)</t>
  </si>
  <si>
    <t>ТК №494-П</t>
  </si>
  <si>
    <t>Булочка дорожная (мука пшеничная, сахар, масло сливочное 72,5%, масло растительное, дрожжи хлебопекарные, соль йодированная.</t>
  </si>
  <si>
    <t>ТК №543-П</t>
  </si>
  <si>
    <t>Итого за 7 день</t>
  </si>
  <si>
    <t>День 8 (среда)</t>
  </si>
  <si>
    <t xml:space="preserve">Каша из овсяных хлопьев Геркулес жидкая (крупа овсяная Геркулес,  молоко 3,2%, сахар-песок, соль йодир., масло сливочное) </t>
  </si>
  <si>
    <t>ТК №234-П</t>
  </si>
  <si>
    <t>Второй завтрак:</t>
  </si>
  <si>
    <t>Борщ с фасолью и картофелем (картофель, свекла,морковь,лук репчатый, томатная паста,фасоль, масло растительное, сахар,бульон)</t>
  </si>
  <si>
    <t>ТК №69</t>
  </si>
  <si>
    <t>Котлеты рубленые из кур,запеченные с соусом молочным(филе куриное,лук репчатый, соль йодир.,яйцо кур., 1кат,сыр,молоко3,2%, мука пшеничная)</t>
  </si>
  <si>
    <t>ТК №324</t>
  </si>
  <si>
    <t>Компот из плодов или ягод сушеных (курага, сахар, кислота лимонная)</t>
  </si>
  <si>
    <t>Каша гречневая рассыпчатая (крупа гречневая, масло сливочное 72,5%, соль йодированная)</t>
  </si>
  <si>
    <t>ТК №202-П</t>
  </si>
  <si>
    <t>Булочка домашняя (мука пшеничная, сахар, яйцо 1 кат., масло сливочное 72,5%, дрожжи, масло растительное, соль йодированная)</t>
  </si>
  <si>
    <t>ТК №542-П</t>
  </si>
  <si>
    <t>Итого за 8 день</t>
  </si>
  <si>
    <t>День 9 (четверг)</t>
  </si>
  <si>
    <t>Чай с молоком (без сахара) (чай-заварка,молоко 3,2%)</t>
  </si>
  <si>
    <t xml:space="preserve"> Фрукт свежий(апельсин)</t>
  </si>
  <si>
    <t>ТК № 389</t>
  </si>
  <si>
    <t>Салат картофельный с огурцами солеными (картофель, огурцы соленые, морковь, лук репчатый, масло растительное)</t>
  </si>
  <si>
    <t>ТК №43-П</t>
  </si>
  <si>
    <t>Итого за 9 день</t>
  </si>
  <si>
    <t>День 10 (пятница)</t>
  </si>
  <si>
    <t>Каша жидкая молочная манная (крупа манная, молоко, сахар, соль йодированная, масло сливочное)</t>
  </si>
  <si>
    <t>ТК №230-П</t>
  </si>
  <si>
    <t>Суп картофельный с рыбными фрикадельками (минтай, картофель, лук репчатый, морковь, масло сливочное 72,5%, яйцо куриное 1 кат., соль йодированная)</t>
  </si>
  <si>
    <t>ТК №82-Т</t>
  </si>
  <si>
    <t>Суфле рыбное (минтай, молоко 3,2%, яйцо куриное 1 кат., мука пшеничная, масло растительное, масло сливочное 72,5%, соль йодированная)</t>
  </si>
  <si>
    <t>ТК №303-П</t>
  </si>
  <si>
    <t>Каша рисовая рассыпчатая с овощами (крупа рисовая, морковь, лук репчатый, масло сливочное 72,5%, соль йодированная)</t>
  </si>
  <si>
    <t>ТК №211/1-П</t>
  </si>
  <si>
    <t>Итого за 10 день</t>
  </si>
  <si>
    <t>Итого за день в среднем за 10 дней</t>
  </si>
  <si>
    <t>Итого за день в среднем за вторую неделю</t>
  </si>
  <si>
    <t>Прием пищи</t>
  </si>
  <si>
    <t>В среднем за первую неделю:</t>
  </si>
  <si>
    <t>В среднем за вторую неделю:</t>
  </si>
  <si>
    <t>В среднем за 10 дей:</t>
  </si>
  <si>
    <t>%</t>
  </si>
  <si>
    <t>Завтрак 20%</t>
  </si>
  <si>
    <t>Второй завтрак 5%</t>
  </si>
  <si>
    <t>Обед 35%</t>
  </si>
  <si>
    <t>Полдник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</si>
</sst>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8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9"/>
      <name val="Calibri"/>
      <family val="2"/>
      <scheme val="minor"/>
    </font>
    <font>
      <b/>
      <u/>
      <sz val="9"/>
      <name val="Calibri"/>
      <family val="2"/>
    </font>
    <font>
      <b/>
      <sz val="8"/>
      <name val="Calibri"/>
      <family val="2"/>
      <charset val="204"/>
    </font>
    <font>
      <sz val="8"/>
      <name val="Calibri"/>
      <family val="2"/>
      <scheme val="minor"/>
    </font>
    <font>
      <i/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34" fillId="0" borderId="1" xfId="0" applyFont="1" applyBorder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2" fontId="36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20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2" workbookViewId="0">
      <selection activeCell="M9" sqref="M9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"/>
      <c r="B1" s="2"/>
      <c r="C1" s="3"/>
      <c r="D1" s="4"/>
      <c r="E1" s="5"/>
      <c r="F1" s="6" t="s">
        <v>0</v>
      </c>
      <c r="G1" s="7"/>
      <c r="H1" s="8"/>
    </row>
    <row r="2" spans="1:8" x14ac:dyDescent="0.25">
      <c r="A2" s="1"/>
      <c r="B2" s="2"/>
      <c r="C2" s="3"/>
      <c r="D2" s="4"/>
      <c r="E2" s="5"/>
      <c r="F2" s="6" t="s">
        <v>1</v>
      </c>
      <c r="G2" s="7"/>
      <c r="H2" s="8"/>
    </row>
    <row r="3" spans="1:8" x14ac:dyDescent="0.25">
      <c r="A3" s="1"/>
      <c r="B3" s="2"/>
      <c r="C3" s="3"/>
      <c r="D3" s="4"/>
      <c r="E3" s="4"/>
      <c r="F3" s="6" t="s">
        <v>2</v>
      </c>
      <c r="G3" s="7"/>
      <c r="H3" s="8"/>
    </row>
    <row r="4" spans="1:8" x14ac:dyDescent="0.25">
      <c r="A4" s="1"/>
      <c r="B4" s="2"/>
      <c r="C4" s="3"/>
      <c r="D4" s="4"/>
      <c r="E4" s="4"/>
      <c r="F4" s="6"/>
      <c r="G4" s="7"/>
      <c r="H4" s="8"/>
    </row>
    <row r="5" spans="1:8" x14ac:dyDescent="0.25">
      <c r="A5" s="112" t="s">
        <v>3</v>
      </c>
      <c r="B5" s="112"/>
      <c r="C5" s="112"/>
      <c r="D5" s="112"/>
      <c r="E5" s="112"/>
      <c r="F5" s="112"/>
      <c r="G5" s="112"/>
      <c r="H5" s="112"/>
    </row>
    <row r="6" spans="1:8" x14ac:dyDescent="0.25">
      <c r="A6" s="113" t="s">
        <v>4</v>
      </c>
      <c r="B6" s="113"/>
      <c r="C6" s="113"/>
      <c r="D6" s="113"/>
      <c r="E6" s="113"/>
      <c r="F6" s="113"/>
      <c r="G6" s="113"/>
      <c r="H6" s="113"/>
    </row>
    <row r="7" spans="1:8" x14ac:dyDescent="0.25">
      <c r="A7" s="114" t="s">
        <v>5</v>
      </c>
      <c r="B7" s="114"/>
      <c r="C7" s="114"/>
      <c r="D7" s="114"/>
      <c r="E7" s="114"/>
      <c r="F7" s="114"/>
      <c r="G7" s="114"/>
      <c r="H7" s="114"/>
    </row>
    <row r="8" spans="1:8" x14ac:dyDescent="0.25">
      <c r="A8" s="115" t="s">
        <v>6</v>
      </c>
      <c r="B8" s="107" t="s">
        <v>7</v>
      </c>
      <c r="C8" s="115" t="s">
        <v>8</v>
      </c>
      <c r="D8" s="116" t="s">
        <v>9</v>
      </c>
      <c r="E8" s="116"/>
      <c r="F8" s="116"/>
      <c r="G8" s="117" t="s">
        <v>10</v>
      </c>
      <c r="H8" s="118" t="s">
        <v>11</v>
      </c>
    </row>
    <row r="9" spans="1:8" x14ac:dyDescent="0.25">
      <c r="A9" s="115"/>
      <c r="B9" s="107"/>
      <c r="C9" s="115"/>
      <c r="D9" s="9" t="s">
        <v>12</v>
      </c>
      <c r="E9" s="9" t="s">
        <v>13</v>
      </c>
      <c r="F9" s="9" t="s">
        <v>14</v>
      </c>
      <c r="G9" s="117"/>
      <c r="H9" s="118"/>
    </row>
    <row r="10" spans="1:8" x14ac:dyDescent="0.25">
      <c r="A10" s="111" t="s">
        <v>15</v>
      </c>
      <c r="B10" s="111"/>
      <c r="C10" s="111"/>
      <c r="D10" s="111"/>
      <c r="E10" s="111"/>
      <c r="F10" s="111"/>
      <c r="G10" s="111"/>
      <c r="H10" s="111"/>
    </row>
    <row r="11" spans="1:8" x14ac:dyDescent="0.25">
      <c r="A11" s="111" t="s">
        <v>16</v>
      </c>
      <c r="B11" s="111"/>
      <c r="C11" s="111"/>
      <c r="D11" s="111"/>
      <c r="E11" s="111"/>
      <c r="F11" s="111"/>
      <c r="G11" s="111"/>
      <c r="H11" s="111"/>
    </row>
    <row r="12" spans="1:8" ht="22.5" x14ac:dyDescent="0.25">
      <c r="A12" s="107" t="s">
        <v>17</v>
      </c>
      <c r="B12" s="28" t="s">
        <v>18</v>
      </c>
      <c r="C12" s="10">
        <v>155</v>
      </c>
      <c r="D12" s="11">
        <v>2.8975</v>
      </c>
      <c r="E12" s="11">
        <v>5.1850000000000005</v>
      </c>
      <c r="F12" s="11">
        <v>21.908999999999999</v>
      </c>
      <c r="G12" s="12">
        <v>145.88999999999999</v>
      </c>
      <c r="H12" s="13" t="s">
        <v>19</v>
      </c>
    </row>
    <row r="13" spans="1:8" x14ac:dyDescent="0.25">
      <c r="A13" s="107"/>
      <c r="B13" s="29" t="s">
        <v>20</v>
      </c>
      <c r="C13" s="14">
        <v>45</v>
      </c>
      <c r="D13" s="15">
        <v>2.7050000000000001</v>
      </c>
      <c r="E13" s="15">
        <v>8.2650000000000006</v>
      </c>
      <c r="F13" s="15">
        <v>18.119999999999997</v>
      </c>
      <c r="G13" s="15">
        <v>157.44999999999999</v>
      </c>
      <c r="H13" s="16" t="s">
        <v>21</v>
      </c>
    </row>
    <row r="14" spans="1:8" x14ac:dyDescent="0.25">
      <c r="A14" s="107"/>
      <c r="B14" s="29" t="s">
        <v>22</v>
      </c>
      <c r="C14" s="14">
        <v>200</v>
      </c>
      <c r="D14" s="15">
        <v>3.27</v>
      </c>
      <c r="E14" s="15">
        <v>2.52</v>
      </c>
      <c r="F14" s="15">
        <v>9.0399999999999991</v>
      </c>
      <c r="G14" s="15">
        <v>71.914999999999992</v>
      </c>
      <c r="H14" s="16" t="s">
        <v>23</v>
      </c>
    </row>
    <row r="15" spans="1:8" x14ac:dyDescent="0.25">
      <c r="A15" s="108" t="s">
        <v>24</v>
      </c>
      <c r="B15" s="108"/>
      <c r="C15" s="17">
        <f>SUM(C12:C14)</f>
        <v>400</v>
      </c>
      <c r="D15" s="18">
        <f>SUM(D12:D14)</f>
        <v>8.8725000000000005</v>
      </c>
      <c r="E15" s="18">
        <f>SUM(E12:E14)</f>
        <v>15.97</v>
      </c>
      <c r="F15" s="18">
        <f>SUM(F12:F14)</f>
        <v>49.068999999999996</v>
      </c>
      <c r="G15" s="18">
        <f>SUM(G12:G14)</f>
        <v>375.255</v>
      </c>
      <c r="H15" s="26"/>
    </row>
    <row r="16" spans="1:8" x14ac:dyDescent="0.25">
      <c r="A16" s="19" t="s">
        <v>25</v>
      </c>
      <c r="B16" s="20" t="s">
        <v>26</v>
      </c>
      <c r="C16" s="19">
        <v>100</v>
      </c>
      <c r="D16" s="21">
        <v>0.01</v>
      </c>
      <c r="E16" s="21">
        <v>0</v>
      </c>
      <c r="F16" s="21">
        <v>12.38</v>
      </c>
      <c r="G16" s="21">
        <v>47.1</v>
      </c>
      <c r="H16" s="20" t="s">
        <v>27</v>
      </c>
    </row>
    <row r="17" spans="1:11" ht="22.5" x14ac:dyDescent="0.25">
      <c r="A17" s="107" t="s">
        <v>28</v>
      </c>
      <c r="B17" s="23" t="s">
        <v>29</v>
      </c>
      <c r="C17" s="10">
        <v>60</v>
      </c>
      <c r="D17" s="12">
        <v>1.7519999999999998</v>
      </c>
      <c r="E17" s="12">
        <v>4.41</v>
      </c>
      <c r="F17" s="12">
        <v>4.2300000000000004</v>
      </c>
      <c r="G17" s="12">
        <v>63.618000000000002</v>
      </c>
      <c r="H17" s="22" t="s">
        <v>30</v>
      </c>
    </row>
    <row r="18" spans="1:11" ht="45" x14ac:dyDescent="0.25">
      <c r="A18" s="107"/>
      <c r="B18" s="23" t="s">
        <v>31</v>
      </c>
      <c r="C18" s="10">
        <v>200</v>
      </c>
      <c r="D18" s="12">
        <v>3.7126999999999999</v>
      </c>
      <c r="E18" s="12">
        <v>4.0999999999999996</v>
      </c>
      <c r="F18" s="12">
        <v>16</v>
      </c>
      <c r="G18" s="12">
        <v>115.03</v>
      </c>
      <c r="H18" s="22" t="s">
        <v>32</v>
      </c>
    </row>
    <row r="19" spans="1:11" x14ac:dyDescent="0.25">
      <c r="A19" s="107"/>
      <c r="B19" s="23" t="s">
        <v>33</v>
      </c>
      <c r="C19" s="10">
        <v>70</v>
      </c>
      <c r="D19" s="12">
        <v>7.14</v>
      </c>
      <c r="E19" s="12">
        <v>8.4</v>
      </c>
      <c r="F19" s="12">
        <v>0.21</v>
      </c>
      <c r="G19" s="12">
        <v>105</v>
      </c>
      <c r="H19" s="22" t="s">
        <v>34</v>
      </c>
    </row>
    <row r="20" spans="1:11" ht="33.75" x14ac:dyDescent="0.25">
      <c r="A20" s="107"/>
      <c r="B20" s="23" t="s">
        <v>35</v>
      </c>
      <c r="C20" s="10">
        <v>150</v>
      </c>
      <c r="D20" s="12">
        <v>2.1</v>
      </c>
      <c r="E20" s="12">
        <v>7.0049999999999999</v>
      </c>
      <c r="F20" s="12">
        <v>12.270000000000001</v>
      </c>
      <c r="G20" s="12">
        <v>120.48</v>
      </c>
      <c r="H20" s="22" t="s">
        <v>36</v>
      </c>
    </row>
    <row r="21" spans="1:11" x14ac:dyDescent="0.25">
      <c r="A21" s="107"/>
      <c r="B21" s="23" t="s">
        <v>37</v>
      </c>
      <c r="C21" s="23">
        <v>35</v>
      </c>
      <c r="D21" s="24">
        <v>2.8</v>
      </c>
      <c r="E21" s="24">
        <v>0.52500000000000002</v>
      </c>
      <c r="F21" s="24">
        <v>14.035</v>
      </c>
      <c r="G21" s="12">
        <v>72.099999999999994</v>
      </c>
      <c r="H21" s="22" t="s">
        <v>38</v>
      </c>
    </row>
    <row r="22" spans="1:11" x14ac:dyDescent="0.25">
      <c r="A22" s="107"/>
      <c r="B22" s="23" t="s">
        <v>39</v>
      </c>
      <c r="C22" s="23">
        <v>30</v>
      </c>
      <c r="D22" s="24">
        <v>2.2799999999999998</v>
      </c>
      <c r="E22" s="24">
        <v>0.24</v>
      </c>
      <c r="F22" s="24">
        <v>14.76</v>
      </c>
      <c r="G22" s="24">
        <v>70.2</v>
      </c>
      <c r="H22" s="22" t="s">
        <v>40</v>
      </c>
    </row>
    <row r="23" spans="1:11" x14ac:dyDescent="0.25">
      <c r="A23" s="107"/>
      <c r="B23" s="29" t="s">
        <v>41</v>
      </c>
      <c r="C23" s="14">
        <v>180</v>
      </c>
      <c r="D23" s="15">
        <v>0.9</v>
      </c>
      <c r="E23" s="15">
        <v>0.18</v>
      </c>
      <c r="F23" s="15">
        <v>18.18</v>
      </c>
      <c r="G23" s="15">
        <v>82.8</v>
      </c>
      <c r="H23" s="16" t="s">
        <v>42</v>
      </c>
    </row>
    <row r="24" spans="1:11" x14ac:dyDescent="0.25">
      <c r="A24" s="108" t="s">
        <v>43</v>
      </c>
      <c r="B24" s="108"/>
      <c r="C24" s="17">
        <f>SUM(C17:C23)</f>
        <v>725</v>
      </c>
      <c r="D24" s="18">
        <f>SUM(D17:D23)</f>
        <v>20.684699999999999</v>
      </c>
      <c r="E24" s="18">
        <f>SUM(E17:E23)</f>
        <v>24.859999999999996</v>
      </c>
      <c r="F24" s="18">
        <f>SUM(F17:F23)</f>
        <v>79.685000000000002</v>
      </c>
      <c r="G24" s="18">
        <f>SUM(G17:G23)</f>
        <v>629.22800000000007</v>
      </c>
      <c r="H24" s="26"/>
      <c r="K24" t="s">
        <v>51</v>
      </c>
    </row>
    <row r="25" spans="1:11" ht="34.5" x14ac:dyDescent="0.25">
      <c r="A25" s="109" t="s">
        <v>48</v>
      </c>
      <c r="B25" s="25" t="s">
        <v>45</v>
      </c>
      <c r="C25" s="26">
        <v>80</v>
      </c>
      <c r="D25" s="27">
        <v>6.24</v>
      </c>
      <c r="E25" s="27">
        <v>4.8899999999999997</v>
      </c>
      <c r="F25" s="27">
        <v>43.08</v>
      </c>
      <c r="G25" s="27">
        <v>241.6</v>
      </c>
      <c r="H25" s="20" t="s">
        <v>44</v>
      </c>
    </row>
    <row r="26" spans="1:11" ht="22.5" x14ac:dyDescent="0.25">
      <c r="A26" s="109"/>
      <c r="B26" s="29" t="s">
        <v>46</v>
      </c>
      <c r="C26" s="14">
        <v>200</v>
      </c>
      <c r="D26" s="15">
        <v>3.04</v>
      </c>
      <c r="E26" s="15">
        <v>2.5</v>
      </c>
      <c r="F26" s="15">
        <v>9.4600000000000009</v>
      </c>
      <c r="G26" s="15">
        <v>72.545000000000002</v>
      </c>
      <c r="H26" s="16" t="s">
        <v>47</v>
      </c>
    </row>
    <row r="27" spans="1:11" x14ac:dyDescent="0.25">
      <c r="A27" s="110" t="s">
        <v>49</v>
      </c>
      <c r="B27" s="110"/>
      <c r="C27" s="17">
        <f>SUM(C25:C26)</f>
        <v>280</v>
      </c>
      <c r="D27" s="18">
        <f>SUM(D25:D26)</f>
        <v>9.2800000000000011</v>
      </c>
      <c r="E27" s="18">
        <f>SUM(E25:E26)</f>
        <v>7.39</v>
      </c>
      <c r="F27" s="18">
        <f>SUM(F25:F26)</f>
        <v>52.54</v>
      </c>
      <c r="G27" s="18">
        <f>SUM(G25:G26)</f>
        <v>314.14499999999998</v>
      </c>
      <c r="H27" s="26"/>
    </row>
    <row r="28" spans="1:11" x14ac:dyDescent="0.25">
      <c r="A28" s="106" t="s">
        <v>50</v>
      </c>
      <c r="B28" s="106"/>
      <c r="C28" s="17">
        <f>C15+C16+C24+C27</f>
        <v>1505</v>
      </c>
      <c r="D28" s="18">
        <f>D15+D16+D24+D27</f>
        <v>38.847200000000001</v>
      </c>
      <c r="E28" s="18">
        <f>E15+E16+E24+E27</f>
        <v>48.22</v>
      </c>
      <c r="F28" s="18">
        <f>F15+F16+F24+F27</f>
        <v>193.67400000000001</v>
      </c>
      <c r="G28" s="18">
        <f>G15+G16+G24+G27</f>
        <v>1365.7280000000001</v>
      </c>
      <c r="H28" s="26"/>
    </row>
  </sheetData>
  <mergeCells count="18">
    <mergeCell ref="A10:H10"/>
    <mergeCell ref="A11:H11"/>
    <mergeCell ref="A5:H5"/>
    <mergeCell ref="A6:H6"/>
    <mergeCell ref="A7:H7"/>
    <mergeCell ref="A8:A9"/>
    <mergeCell ref="B8:B9"/>
    <mergeCell ref="C8:C9"/>
    <mergeCell ref="D8:F8"/>
    <mergeCell ref="G8:G9"/>
    <mergeCell ref="H8:H9"/>
    <mergeCell ref="A28:B28"/>
    <mergeCell ref="A12:A14"/>
    <mergeCell ref="A15:B15"/>
    <mergeCell ref="A17:A23"/>
    <mergeCell ref="A24:B24"/>
    <mergeCell ref="A25:A26"/>
    <mergeCell ref="A27:B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L11" sqref="L11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14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14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14" x14ac:dyDescent="0.25">
      <c r="A3" s="119" t="s">
        <v>15</v>
      </c>
      <c r="B3" s="119"/>
      <c r="C3" s="119"/>
      <c r="D3" s="119"/>
      <c r="E3" s="119"/>
      <c r="F3" s="119"/>
      <c r="G3" s="119"/>
      <c r="H3" s="119"/>
    </row>
    <row r="4" spans="1:14" x14ac:dyDescent="0.25">
      <c r="A4" s="120" t="s">
        <v>59</v>
      </c>
      <c r="B4" s="120"/>
      <c r="C4" s="120"/>
      <c r="D4" s="120"/>
      <c r="E4" s="120"/>
      <c r="F4" s="120"/>
      <c r="G4" s="120"/>
      <c r="H4" s="120"/>
    </row>
    <row r="5" spans="1:14" ht="36" x14ac:dyDescent="0.25">
      <c r="A5" s="121" t="s">
        <v>17</v>
      </c>
      <c r="B5" s="32" t="s">
        <v>52</v>
      </c>
      <c r="C5" s="33">
        <v>180</v>
      </c>
      <c r="D5" s="34">
        <v>3.6103846153846151</v>
      </c>
      <c r="E5" s="34">
        <v>7.68</v>
      </c>
      <c r="F5" s="34">
        <v>17.755615384615385</v>
      </c>
      <c r="G5" s="35">
        <v>163.54799999999997</v>
      </c>
      <c r="H5" s="36" t="s">
        <v>53</v>
      </c>
    </row>
    <row r="6" spans="1:14" ht="24.75" x14ac:dyDescent="0.25">
      <c r="A6" s="121"/>
      <c r="B6" s="37" t="s">
        <v>54</v>
      </c>
      <c r="C6" s="38">
        <v>32</v>
      </c>
      <c r="D6" s="39">
        <v>4.7300000000000004</v>
      </c>
      <c r="E6" s="39">
        <v>5.88</v>
      </c>
      <c r="F6" s="39">
        <v>14.56</v>
      </c>
      <c r="G6" s="40">
        <v>139</v>
      </c>
      <c r="H6" s="41" t="s">
        <v>57</v>
      </c>
    </row>
    <row r="7" spans="1:14" x14ac:dyDescent="0.25">
      <c r="A7" s="121"/>
      <c r="B7" s="42" t="s">
        <v>55</v>
      </c>
      <c r="C7" s="43">
        <v>190</v>
      </c>
      <c r="D7" s="44">
        <v>0.18049999999999999</v>
      </c>
      <c r="E7" s="44">
        <v>3.7999999999999999E-2</v>
      </c>
      <c r="F7" s="44">
        <v>8.6639999999999997</v>
      </c>
      <c r="G7" s="44">
        <v>35.7485</v>
      </c>
      <c r="H7" s="45" t="s">
        <v>56</v>
      </c>
    </row>
    <row r="8" spans="1:14" x14ac:dyDescent="0.25">
      <c r="A8" s="120" t="s">
        <v>58</v>
      </c>
      <c r="B8" s="120"/>
      <c r="C8" s="46">
        <f>SUM(C5:C7)</f>
        <v>402</v>
      </c>
      <c r="D8" s="47">
        <f>SUM(D5:D7)</f>
        <v>8.5208846153846149</v>
      </c>
      <c r="E8" s="47">
        <f>SUM(E5:E7)</f>
        <v>13.597999999999999</v>
      </c>
      <c r="F8" s="47">
        <f>SUM(F5:F7)</f>
        <v>40.979615384615386</v>
      </c>
      <c r="G8" s="47">
        <f>SUM(G5:G7)</f>
        <v>338.29649999999998</v>
      </c>
      <c r="H8" s="48"/>
    </row>
    <row r="9" spans="1:14" x14ac:dyDescent="0.25">
      <c r="A9" s="49" t="s">
        <v>60</v>
      </c>
      <c r="B9" s="42" t="s">
        <v>61</v>
      </c>
      <c r="C9" s="50">
        <v>100</v>
      </c>
      <c r="D9" s="51">
        <v>1.5</v>
      </c>
      <c r="E9" s="51">
        <v>0.5</v>
      </c>
      <c r="F9" s="51">
        <v>21</v>
      </c>
      <c r="G9" s="51">
        <v>94.5</v>
      </c>
      <c r="H9" s="45" t="s">
        <v>62</v>
      </c>
    </row>
    <row r="10" spans="1:14" x14ac:dyDescent="0.25">
      <c r="A10" s="127" t="s">
        <v>28</v>
      </c>
      <c r="B10" s="53" t="s">
        <v>63</v>
      </c>
      <c r="C10" s="54">
        <v>60</v>
      </c>
      <c r="D10" s="55">
        <v>0.48</v>
      </c>
      <c r="E10" s="55">
        <v>0.06</v>
      </c>
      <c r="F10" s="55">
        <v>1.02</v>
      </c>
      <c r="G10" s="55">
        <v>7.8</v>
      </c>
      <c r="H10" s="45" t="s">
        <v>64</v>
      </c>
    </row>
    <row r="11" spans="1:14" ht="48" x14ac:dyDescent="0.25">
      <c r="A11" s="127"/>
      <c r="B11" s="53" t="s">
        <v>65</v>
      </c>
      <c r="C11" s="54">
        <v>200</v>
      </c>
      <c r="D11" s="56">
        <v>3.2454999999999998</v>
      </c>
      <c r="E11" s="56">
        <v>6.884100000000001</v>
      </c>
      <c r="F11" s="56">
        <v>9.3219999999999992</v>
      </c>
      <c r="G11" s="56">
        <v>112.1867</v>
      </c>
      <c r="H11" s="45" t="s">
        <v>66</v>
      </c>
    </row>
    <row r="12" spans="1:14" ht="36" x14ac:dyDescent="0.25">
      <c r="A12" s="127"/>
      <c r="B12" s="137" t="s">
        <v>67</v>
      </c>
      <c r="C12" s="57">
        <v>200</v>
      </c>
      <c r="D12" s="58">
        <v>19.3</v>
      </c>
      <c r="E12" s="58">
        <v>15.19</v>
      </c>
      <c r="F12" s="58">
        <v>33.99</v>
      </c>
      <c r="G12" s="58">
        <v>359</v>
      </c>
      <c r="H12" s="59" t="s">
        <v>68</v>
      </c>
      <c r="N12" t="s">
        <v>78</v>
      </c>
    </row>
    <row r="13" spans="1:14" x14ac:dyDescent="0.25">
      <c r="A13" s="127"/>
      <c r="B13" s="53" t="s">
        <v>37</v>
      </c>
      <c r="C13" s="43">
        <v>40</v>
      </c>
      <c r="D13" s="44">
        <v>3.2</v>
      </c>
      <c r="E13" s="44">
        <v>0.6</v>
      </c>
      <c r="F13" s="44">
        <v>16.04</v>
      </c>
      <c r="G13" s="55">
        <v>82.4</v>
      </c>
      <c r="H13" s="45" t="s">
        <v>38</v>
      </c>
    </row>
    <row r="14" spans="1:14" x14ac:dyDescent="0.25">
      <c r="A14" s="127"/>
      <c r="B14" s="53" t="s">
        <v>39</v>
      </c>
      <c r="C14" s="43">
        <v>30</v>
      </c>
      <c r="D14" s="44">
        <v>2.2799999999999998</v>
      </c>
      <c r="E14" s="44">
        <v>0.24</v>
      </c>
      <c r="F14" s="44">
        <v>14.76</v>
      </c>
      <c r="G14" s="44">
        <v>70.2</v>
      </c>
      <c r="H14" s="45" t="s">
        <v>40</v>
      </c>
    </row>
    <row r="15" spans="1:14" ht="24" x14ac:dyDescent="0.25">
      <c r="A15" s="127"/>
      <c r="B15" s="32" t="s">
        <v>69</v>
      </c>
      <c r="C15" s="38">
        <v>180</v>
      </c>
      <c r="D15" s="60">
        <v>0.36</v>
      </c>
      <c r="E15" s="60">
        <v>7.2000000000000008E-2</v>
      </c>
      <c r="F15" s="60">
        <v>20.048400000000001</v>
      </c>
      <c r="G15" s="60">
        <v>82.319400000000002</v>
      </c>
      <c r="H15" s="61" t="s">
        <v>70</v>
      </c>
    </row>
    <row r="16" spans="1:14" x14ac:dyDescent="0.25">
      <c r="A16" s="126" t="s">
        <v>71</v>
      </c>
      <c r="B16" s="126"/>
      <c r="C16" s="46">
        <f>SUM(C10:C15)</f>
        <v>710</v>
      </c>
      <c r="D16" s="47">
        <f>SUM(D10:D15)</f>
        <v>28.865500000000001</v>
      </c>
      <c r="E16" s="47">
        <f>SUM(E10:E15)</f>
        <v>23.046099999999999</v>
      </c>
      <c r="F16" s="47">
        <f>SUM(F10:F15)</f>
        <v>95.180400000000006</v>
      </c>
      <c r="G16" s="47">
        <f>SUM(G10:G15)</f>
        <v>713.90610000000004</v>
      </c>
      <c r="H16" s="48"/>
    </row>
    <row r="17" spans="1:8" x14ac:dyDescent="0.25">
      <c r="A17" s="121" t="s">
        <v>48</v>
      </c>
      <c r="B17" s="32" t="s">
        <v>72</v>
      </c>
      <c r="C17" s="38">
        <v>215</v>
      </c>
      <c r="D17" s="60">
        <v>1.66625</v>
      </c>
      <c r="E17" s="60">
        <v>1.2254999999999998</v>
      </c>
      <c r="F17" s="60">
        <v>7.2132500000000004</v>
      </c>
      <c r="G17" s="60">
        <v>46.628124999999997</v>
      </c>
      <c r="H17" s="61" t="s">
        <v>73</v>
      </c>
    </row>
    <row r="18" spans="1:8" x14ac:dyDescent="0.25">
      <c r="A18" s="121"/>
      <c r="B18" s="62" t="s">
        <v>74</v>
      </c>
      <c r="C18" s="63">
        <v>35</v>
      </c>
      <c r="D18" s="64">
        <v>1.365</v>
      </c>
      <c r="E18" s="64">
        <v>8.7100000000000009</v>
      </c>
      <c r="F18" s="64">
        <v>21.875</v>
      </c>
      <c r="G18" s="64">
        <v>227.64</v>
      </c>
      <c r="H18" s="65" t="s">
        <v>75</v>
      </c>
    </row>
    <row r="19" spans="1:8" x14ac:dyDescent="0.25">
      <c r="A19" s="126" t="s">
        <v>76</v>
      </c>
      <c r="B19" s="126"/>
      <c r="C19" s="46">
        <f>SUM(C17:C18)</f>
        <v>250</v>
      </c>
      <c r="D19" s="47">
        <f>SUM(D17:D18)</f>
        <v>3.03125</v>
      </c>
      <c r="E19" s="47">
        <f>SUM(E17:E18)</f>
        <v>9.9355000000000011</v>
      </c>
      <c r="F19" s="47">
        <f>SUM(F17:F18)</f>
        <v>29.088250000000002</v>
      </c>
      <c r="G19" s="47">
        <f>SUM(G17:G18)</f>
        <v>274.268125</v>
      </c>
      <c r="H19" s="48"/>
    </row>
    <row r="20" spans="1:8" x14ac:dyDescent="0.25">
      <c r="A20" s="126" t="s">
        <v>77</v>
      </c>
      <c r="B20" s="126"/>
      <c r="C20" s="46">
        <f>C8+C9+C16+C19</f>
        <v>1462</v>
      </c>
      <c r="D20" s="47">
        <f>D8+D9+D16+D19</f>
        <v>41.917634615384614</v>
      </c>
      <c r="E20" s="47">
        <f>E8+E9+E16+E19</f>
        <v>47.079599999999999</v>
      </c>
      <c r="F20" s="47">
        <f>F8+F9+F16+F19</f>
        <v>186.24826538461542</v>
      </c>
      <c r="G20" s="47">
        <f>G8+G9+G16+G19</f>
        <v>1420.9707250000001</v>
      </c>
      <c r="H20" s="48"/>
    </row>
  </sheetData>
  <mergeCells count="15">
    <mergeCell ref="A20:B20"/>
    <mergeCell ref="A10:A15"/>
    <mergeCell ref="A16:B16"/>
    <mergeCell ref="A17:A18"/>
    <mergeCell ref="A19:B19"/>
    <mergeCell ref="A3:H3"/>
    <mergeCell ref="A4:H4"/>
    <mergeCell ref="A5:A7"/>
    <mergeCell ref="A8:B8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6" workbookViewId="0">
      <selection activeCell="B7" sqref="B7:H7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11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11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11" x14ac:dyDescent="0.25">
      <c r="A3" s="119" t="s">
        <v>15</v>
      </c>
      <c r="B3" s="119"/>
      <c r="C3" s="119"/>
      <c r="D3" s="119"/>
      <c r="E3" s="119"/>
      <c r="F3" s="119"/>
      <c r="G3" s="119"/>
      <c r="H3" s="119"/>
    </row>
    <row r="4" spans="1:11" x14ac:dyDescent="0.25">
      <c r="A4" s="120" t="s">
        <v>79</v>
      </c>
      <c r="B4" s="120"/>
      <c r="C4" s="120"/>
      <c r="D4" s="120"/>
      <c r="E4" s="120"/>
      <c r="F4" s="120"/>
      <c r="G4" s="120"/>
      <c r="H4" s="120"/>
    </row>
    <row r="5" spans="1:11" ht="24.75" x14ac:dyDescent="0.25">
      <c r="A5" s="127" t="s">
        <v>82</v>
      </c>
      <c r="B5" s="37" t="s">
        <v>80</v>
      </c>
      <c r="C5" s="39">
        <v>205</v>
      </c>
      <c r="D5" s="39">
        <v>2.99</v>
      </c>
      <c r="E5" s="40">
        <v>4.0999999999999996</v>
      </c>
      <c r="F5" s="39">
        <v>28.04</v>
      </c>
      <c r="G5" s="39">
        <v>181.89</v>
      </c>
      <c r="H5" s="41" t="s">
        <v>81</v>
      </c>
    </row>
    <row r="6" spans="1:11" x14ac:dyDescent="0.25">
      <c r="A6" s="127"/>
      <c r="B6" s="32" t="s">
        <v>20</v>
      </c>
      <c r="C6" s="38">
        <v>45</v>
      </c>
      <c r="D6" s="60">
        <v>2.7050000000000001</v>
      </c>
      <c r="E6" s="60">
        <v>8.2650000000000006</v>
      </c>
      <c r="F6" s="60">
        <v>18.119999999999997</v>
      </c>
      <c r="G6" s="60">
        <v>157.44999999999999</v>
      </c>
      <c r="H6" s="61" t="s">
        <v>21</v>
      </c>
    </row>
    <row r="7" spans="1:11" x14ac:dyDescent="0.25">
      <c r="A7" s="127"/>
      <c r="B7" s="42" t="s">
        <v>55</v>
      </c>
      <c r="C7" s="43">
        <v>190</v>
      </c>
      <c r="D7" s="44">
        <v>0.18049999999999999</v>
      </c>
      <c r="E7" s="44">
        <v>3.7999999999999999E-2</v>
      </c>
      <c r="F7" s="44">
        <v>8.6639999999999997</v>
      </c>
      <c r="G7" s="44">
        <v>35.7485</v>
      </c>
      <c r="H7" s="45" t="s">
        <v>56</v>
      </c>
    </row>
    <row r="8" spans="1:11" x14ac:dyDescent="0.25">
      <c r="A8" s="128" t="s">
        <v>58</v>
      </c>
      <c r="B8" s="128"/>
      <c r="C8" s="46">
        <f>SUM(C5:C7)</f>
        <v>440</v>
      </c>
      <c r="D8" s="47">
        <f>SUM(D5:D7)</f>
        <v>5.8755000000000006</v>
      </c>
      <c r="E8" s="47">
        <f>SUM(E5:E7)</f>
        <v>12.403</v>
      </c>
      <c r="F8" s="47">
        <f>SUM(F5:F7)</f>
        <v>54.823999999999998</v>
      </c>
      <c r="G8" s="47">
        <f>SUM(G5:G7)</f>
        <v>375.08849999999995</v>
      </c>
      <c r="H8" s="48"/>
    </row>
    <row r="9" spans="1:11" x14ac:dyDescent="0.25">
      <c r="A9" s="66" t="s">
        <v>25</v>
      </c>
      <c r="B9" s="41" t="s">
        <v>41</v>
      </c>
      <c r="C9" s="67">
        <v>100</v>
      </c>
      <c r="D9" s="68">
        <v>0.9</v>
      </c>
      <c r="E9" s="68" t="s">
        <v>93</v>
      </c>
      <c r="F9" s="68">
        <v>18.18</v>
      </c>
      <c r="G9" s="68">
        <v>76</v>
      </c>
      <c r="H9" s="41" t="s">
        <v>94</v>
      </c>
    </row>
    <row r="10" spans="1:11" ht="36" x14ac:dyDescent="0.25">
      <c r="A10" s="127" t="s">
        <v>28</v>
      </c>
      <c r="B10" s="53" t="s">
        <v>83</v>
      </c>
      <c r="C10" s="54">
        <v>60</v>
      </c>
      <c r="D10" s="55">
        <v>1.056</v>
      </c>
      <c r="E10" s="55">
        <v>3.2280000000000002</v>
      </c>
      <c r="F10" s="55">
        <v>4.2240000000000002</v>
      </c>
      <c r="G10" s="55">
        <v>50.19</v>
      </c>
      <c r="H10" s="45" t="s">
        <v>84</v>
      </c>
      <c r="K10" t="s">
        <v>51</v>
      </c>
    </row>
    <row r="11" spans="1:11" ht="36" x14ac:dyDescent="0.25">
      <c r="A11" s="127"/>
      <c r="B11" s="53" t="s">
        <v>85</v>
      </c>
      <c r="C11" s="70">
        <v>200</v>
      </c>
      <c r="D11" s="70">
        <v>2.4</v>
      </c>
      <c r="E11" s="70">
        <v>2.2000000000000002</v>
      </c>
      <c r="F11" s="70">
        <v>8.1999999999999993</v>
      </c>
      <c r="G11" s="71">
        <v>74</v>
      </c>
      <c r="H11" s="61" t="s">
        <v>86</v>
      </c>
    </row>
    <row r="12" spans="1:11" ht="36" x14ac:dyDescent="0.25">
      <c r="A12" s="127"/>
      <c r="B12" s="53" t="s">
        <v>87</v>
      </c>
      <c r="C12" s="54">
        <v>150</v>
      </c>
      <c r="D12" s="55">
        <v>2.25</v>
      </c>
      <c r="E12" s="55">
        <v>5.625</v>
      </c>
      <c r="F12" s="55">
        <v>11.7</v>
      </c>
      <c r="G12" s="55">
        <v>110.77500000000001</v>
      </c>
      <c r="H12" s="45" t="s">
        <v>88</v>
      </c>
    </row>
    <row r="13" spans="1:11" ht="36.75" x14ac:dyDescent="0.25">
      <c r="A13" s="127"/>
      <c r="B13" s="37" t="s">
        <v>89</v>
      </c>
      <c r="C13" s="72">
        <v>80</v>
      </c>
      <c r="D13" s="40">
        <v>10.44</v>
      </c>
      <c r="E13" s="40">
        <v>9.26</v>
      </c>
      <c r="F13" s="40">
        <v>12.56</v>
      </c>
      <c r="G13" s="40">
        <v>183</v>
      </c>
      <c r="H13" s="41" t="s">
        <v>90</v>
      </c>
    </row>
    <row r="14" spans="1:11" ht="24" x14ac:dyDescent="0.25">
      <c r="A14" s="127"/>
      <c r="B14" s="73" t="s">
        <v>91</v>
      </c>
      <c r="C14" s="74">
        <v>25</v>
      </c>
      <c r="D14" s="55">
        <v>0.3</v>
      </c>
      <c r="E14" s="55">
        <v>0.82499999999999996</v>
      </c>
      <c r="F14" s="55">
        <v>1.875</v>
      </c>
      <c r="G14" s="56">
        <v>16.1325</v>
      </c>
      <c r="H14" s="75" t="s">
        <v>92</v>
      </c>
    </row>
    <row r="15" spans="1:11" x14ac:dyDescent="0.25">
      <c r="A15" s="127"/>
      <c r="B15" s="53" t="s">
        <v>37</v>
      </c>
      <c r="C15" s="43">
        <v>40</v>
      </c>
      <c r="D15" s="44">
        <v>2.9</v>
      </c>
      <c r="E15" s="44">
        <v>0.6</v>
      </c>
      <c r="F15" s="44">
        <v>16.04</v>
      </c>
      <c r="G15" s="55">
        <v>82.4</v>
      </c>
      <c r="H15" s="45" t="s">
        <v>38</v>
      </c>
    </row>
    <row r="16" spans="1:11" x14ac:dyDescent="0.25">
      <c r="A16" s="127"/>
      <c r="B16" s="53" t="s">
        <v>39</v>
      </c>
      <c r="C16" s="43">
        <v>30</v>
      </c>
      <c r="D16" s="44">
        <v>2.2799999999999998</v>
      </c>
      <c r="E16" s="44">
        <v>0.24</v>
      </c>
      <c r="F16" s="44">
        <v>14.76</v>
      </c>
      <c r="G16" s="44">
        <v>70.2</v>
      </c>
      <c r="H16" s="45" t="s">
        <v>40</v>
      </c>
    </row>
    <row r="17" spans="1:8" ht="24" x14ac:dyDescent="0.25">
      <c r="A17" s="127"/>
      <c r="B17" s="32" t="s">
        <v>69</v>
      </c>
      <c r="C17" s="38">
        <v>180</v>
      </c>
      <c r="D17" s="60">
        <v>0.36</v>
      </c>
      <c r="E17" s="60">
        <v>7.2000000000000008E-2</v>
      </c>
      <c r="F17" s="60">
        <v>20.048400000000001</v>
      </c>
      <c r="G17" s="60">
        <v>82.319400000000002</v>
      </c>
      <c r="H17" s="61" t="s">
        <v>70</v>
      </c>
    </row>
    <row r="18" spans="1:8" x14ac:dyDescent="0.25">
      <c r="A18" s="128" t="s">
        <v>71</v>
      </c>
      <c r="B18" s="128"/>
      <c r="C18" s="46">
        <f>SUM(C10:C17)</f>
        <v>765</v>
      </c>
      <c r="D18" s="47">
        <f>SUM(D10:D17)</f>
        <v>21.986000000000001</v>
      </c>
      <c r="E18" s="47">
        <f>SUM(E10:E17)</f>
        <v>22.05</v>
      </c>
      <c r="F18" s="47">
        <f>SUM(F10:F17)</f>
        <v>89.407399999999996</v>
      </c>
      <c r="G18" s="47">
        <f>SUM(G10:G17)</f>
        <v>669.01690000000008</v>
      </c>
      <c r="H18" s="48"/>
    </row>
    <row r="19" spans="1:8" ht="36" x14ac:dyDescent="0.25">
      <c r="A19" s="127" t="s">
        <v>48</v>
      </c>
      <c r="B19" s="69" t="s">
        <v>95</v>
      </c>
      <c r="C19" s="39">
        <v>60</v>
      </c>
      <c r="D19" s="40">
        <v>8.6</v>
      </c>
      <c r="E19" s="40">
        <v>6.8</v>
      </c>
      <c r="F19" s="40">
        <v>34.5</v>
      </c>
      <c r="G19" s="40">
        <v>175</v>
      </c>
      <c r="H19" s="39" t="s">
        <v>96</v>
      </c>
    </row>
    <row r="20" spans="1:8" x14ac:dyDescent="0.25">
      <c r="A20" s="127"/>
      <c r="B20" s="32" t="s">
        <v>72</v>
      </c>
      <c r="C20" s="38">
        <v>200</v>
      </c>
      <c r="D20" s="60">
        <v>1.55</v>
      </c>
      <c r="E20" s="60">
        <v>1.1399999999999999</v>
      </c>
      <c r="F20" s="60">
        <v>6.71</v>
      </c>
      <c r="G20" s="60">
        <v>43.375</v>
      </c>
      <c r="H20" s="61" t="s">
        <v>73</v>
      </c>
    </row>
    <row r="21" spans="1:8" x14ac:dyDescent="0.25">
      <c r="A21" s="128" t="s">
        <v>76</v>
      </c>
      <c r="B21" s="128"/>
      <c r="C21" s="46">
        <f>SUM(C19:C20)</f>
        <v>260</v>
      </c>
      <c r="D21" s="47">
        <f>SUM(D19:D20)</f>
        <v>10.15</v>
      </c>
      <c r="E21" s="47">
        <f>SUM(E19:E20)</f>
        <v>7.9399999999999995</v>
      </c>
      <c r="F21" s="47">
        <f>SUM(F19:F20)</f>
        <v>41.21</v>
      </c>
      <c r="G21" s="47">
        <f>SUM(G19:G20)</f>
        <v>218.375</v>
      </c>
      <c r="H21" s="48"/>
    </row>
    <row r="22" spans="1:8" x14ac:dyDescent="0.25">
      <c r="A22" s="128" t="s">
        <v>97</v>
      </c>
      <c r="B22" s="128"/>
      <c r="C22" s="76">
        <f>C8+C9+C18+C21</f>
        <v>1565</v>
      </c>
      <c r="D22" s="47">
        <f>D8+D9+D18+D21</f>
        <v>38.911500000000004</v>
      </c>
      <c r="E22" s="47">
        <f>E8+E18+E21</f>
        <v>42.393000000000001</v>
      </c>
      <c r="F22" s="47">
        <f>F8+F9+F18+F21</f>
        <v>203.62139999999999</v>
      </c>
      <c r="G22" s="47">
        <f>G8+G9+G18+G21</f>
        <v>1338.4803999999999</v>
      </c>
      <c r="H22" s="48"/>
    </row>
  </sheetData>
  <mergeCells count="15">
    <mergeCell ref="A18:B18"/>
    <mergeCell ref="A19:A20"/>
    <mergeCell ref="A21:B21"/>
    <mergeCell ref="A22:B22"/>
    <mergeCell ref="A3:H3"/>
    <mergeCell ref="A4:H4"/>
    <mergeCell ref="A5:A7"/>
    <mergeCell ref="A8:B8"/>
    <mergeCell ref="A10:A17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G8" sqref="G8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15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98</v>
      </c>
      <c r="B4" s="120"/>
      <c r="C4" s="120"/>
      <c r="D4" s="120"/>
      <c r="E4" s="120"/>
      <c r="F4" s="120"/>
      <c r="G4" s="120"/>
      <c r="H4" s="120"/>
    </row>
    <row r="5" spans="1:8" ht="36" x14ac:dyDescent="0.25">
      <c r="A5" s="127" t="s">
        <v>82</v>
      </c>
      <c r="B5" s="53" t="s">
        <v>99</v>
      </c>
      <c r="C5" s="43">
        <v>155</v>
      </c>
      <c r="D5" s="44">
        <v>10.49</v>
      </c>
      <c r="E5" s="44">
        <v>12.86</v>
      </c>
      <c r="F5" s="44">
        <v>3.3</v>
      </c>
      <c r="G5" s="55">
        <v>188.99</v>
      </c>
      <c r="H5" s="45" t="s">
        <v>100</v>
      </c>
    </row>
    <row r="6" spans="1:8" x14ac:dyDescent="0.25">
      <c r="A6" s="127"/>
      <c r="B6" s="32" t="s">
        <v>20</v>
      </c>
      <c r="C6" s="38">
        <v>45</v>
      </c>
      <c r="D6" s="60">
        <v>2.7050000000000001</v>
      </c>
      <c r="E6" s="60">
        <v>8.2650000000000006</v>
      </c>
      <c r="F6" s="60">
        <v>18.119999999999997</v>
      </c>
      <c r="G6" s="60">
        <v>157.44999999999999</v>
      </c>
      <c r="H6" s="61" t="s">
        <v>21</v>
      </c>
    </row>
    <row r="7" spans="1:8" x14ac:dyDescent="0.25">
      <c r="A7" s="127"/>
      <c r="B7" s="42" t="s">
        <v>55</v>
      </c>
      <c r="C7" s="43">
        <v>200</v>
      </c>
      <c r="D7" s="44">
        <v>0.18049999999999999</v>
      </c>
      <c r="E7" s="44">
        <v>3.7999999999999999E-2</v>
      </c>
      <c r="F7" s="44">
        <v>8.6639999999999997</v>
      </c>
      <c r="G7" s="44">
        <v>35.7485</v>
      </c>
      <c r="H7" s="45" t="s">
        <v>56</v>
      </c>
    </row>
    <row r="8" spans="1:8" x14ac:dyDescent="0.25">
      <c r="A8" s="129" t="s">
        <v>58</v>
      </c>
      <c r="B8" s="129"/>
      <c r="C8" s="46">
        <f>SUM(C5:C7)</f>
        <v>400</v>
      </c>
      <c r="D8" s="47">
        <f>SUM(D5:D7)</f>
        <v>13.375500000000001</v>
      </c>
      <c r="E8" s="47">
        <f>SUM(E5:E7)</f>
        <v>21.163</v>
      </c>
      <c r="F8" s="47">
        <f>SUM(F5:F7)</f>
        <v>30.083999999999996</v>
      </c>
      <c r="G8" s="47">
        <f>SUM(G5:G7)</f>
        <v>382.18849999999998</v>
      </c>
      <c r="H8" s="48"/>
    </row>
    <row r="9" spans="1:8" x14ac:dyDescent="0.25">
      <c r="A9" s="49" t="s">
        <v>60</v>
      </c>
      <c r="B9" s="42" t="s">
        <v>61</v>
      </c>
      <c r="C9" s="50">
        <v>100</v>
      </c>
      <c r="D9" s="51">
        <v>1.5</v>
      </c>
      <c r="E9" s="51">
        <v>0.5</v>
      </c>
      <c r="F9" s="51">
        <v>21</v>
      </c>
      <c r="G9" s="51">
        <v>94.5</v>
      </c>
      <c r="H9" s="45" t="s">
        <v>62</v>
      </c>
    </row>
    <row r="10" spans="1:8" ht="24" x14ac:dyDescent="0.25">
      <c r="A10" s="130" t="s">
        <v>28</v>
      </c>
      <c r="B10" s="53" t="s">
        <v>101</v>
      </c>
      <c r="C10" s="54">
        <v>60</v>
      </c>
      <c r="D10" s="55">
        <v>0.69599999999999995</v>
      </c>
      <c r="E10" s="55">
        <v>0.21</v>
      </c>
      <c r="F10" s="55">
        <v>3.5819999999999999</v>
      </c>
      <c r="G10" s="55">
        <v>18.977999999999998</v>
      </c>
      <c r="H10" s="45" t="s">
        <v>102</v>
      </c>
    </row>
    <row r="11" spans="1:8" ht="48" x14ac:dyDescent="0.25">
      <c r="A11" s="130"/>
      <c r="B11" s="53" t="s">
        <v>109</v>
      </c>
      <c r="C11" s="43">
        <v>200</v>
      </c>
      <c r="D11" s="44">
        <v>3.3355000000000001</v>
      </c>
      <c r="E11" s="44">
        <v>8.82</v>
      </c>
      <c r="F11" s="44">
        <v>7.3780000000000001</v>
      </c>
      <c r="G11" s="44">
        <v>105.11269999999999</v>
      </c>
      <c r="H11" s="45" t="s">
        <v>110</v>
      </c>
    </row>
    <row r="12" spans="1:8" ht="36" x14ac:dyDescent="0.25">
      <c r="A12" s="130"/>
      <c r="B12" s="53" t="s">
        <v>103</v>
      </c>
      <c r="C12" s="54">
        <v>80</v>
      </c>
      <c r="D12" s="55">
        <v>6.2857142857142794</v>
      </c>
      <c r="E12" s="55">
        <v>3.7828571428571465</v>
      </c>
      <c r="F12" s="55">
        <v>8.1257142857142792</v>
      </c>
      <c r="G12" s="55">
        <v>91.68</v>
      </c>
      <c r="H12" s="45" t="s">
        <v>104</v>
      </c>
    </row>
    <row r="13" spans="1:8" ht="24" x14ac:dyDescent="0.25">
      <c r="A13" s="130"/>
      <c r="B13" s="53" t="s">
        <v>105</v>
      </c>
      <c r="C13" s="43">
        <v>135</v>
      </c>
      <c r="D13" s="44">
        <v>2.496</v>
      </c>
      <c r="E13" s="44">
        <v>7.02</v>
      </c>
      <c r="F13" s="44">
        <v>19.356999999999999</v>
      </c>
      <c r="G13" s="55">
        <v>128.85599999999999</v>
      </c>
      <c r="H13" s="45" t="s">
        <v>106</v>
      </c>
    </row>
    <row r="14" spans="1:8" x14ac:dyDescent="0.25">
      <c r="A14" s="130"/>
      <c r="B14" s="53" t="s">
        <v>37</v>
      </c>
      <c r="C14" s="43">
        <v>35</v>
      </c>
      <c r="D14" s="44">
        <v>2.8</v>
      </c>
      <c r="E14" s="44">
        <v>0.52500000000000002</v>
      </c>
      <c r="F14" s="44">
        <v>14.035</v>
      </c>
      <c r="G14" s="55">
        <v>72.099999999999994</v>
      </c>
      <c r="H14" s="45" t="s">
        <v>38</v>
      </c>
    </row>
    <row r="15" spans="1:8" x14ac:dyDescent="0.25">
      <c r="A15" s="130"/>
      <c r="B15" s="53" t="s">
        <v>39</v>
      </c>
      <c r="C15" s="43">
        <v>30</v>
      </c>
      <c r="D15" s="44">
        <v>2.2799999999999998</v>
      </c>
      <c r="E15" s="44">
        <v>0.24</v>
      </c>
      <c r="F15" s="44">
        <v>14.76</v>
      </c>
      <c r="G15" s="44">
        <v>70.2</v>
      </c>
      <c r="H15" s="45" t="s">
        <v>40</v>
      </c>
    </row>
    <row r="16" spans="1:8" x14ac:dyDescent="0.25">
      <c r="A16" s="130"/>
      <c r="B16" s="69" t="s">
        <v>107</v>
      </c>
      <c r="C16" s="78">
        <v>200</v>
      </c>
      <c r="D16" s="79">
        <v>0.43</v>
      </c>
      <c r="E16" s="79">
        <v>0.18</v>
      </c>
      <c r="F16" s="79">
        <v>27.84</v>
      </c>
      <c r="G16" s="79">
        <v>114.66</v>
      </c>
      <c r="H16" s="77" t="s">
        <v>108</v>
      </c>
    </row>
    <row r="17" spans="1:12" x14ac:dyDescent="0.25">
      <c r="A17" s="129" t="s">
        <v>71</v>
      </c>
      <c r="B17" s="129"/>
      <c r="C17" s="46">
        <f>SUM(C10:C16)</f>
        <v>740</v>
      </c>
      <c r="D17" s="47">
        <f>SUM(D10:D16)</f>
        <v>18.323214285714279</v>
      </c>
      <c r="E17" s="47">
        <f>SUM(E10:E16)</f>
        <v>20.777857142857144</v>
      </c>
      <c r="F17" s="47">
        <f>SUM(F10:F16)</f>
        <v>95.077714285714293</v>
      </c>
      <c r="G17" s="47">
        <f>SUM(G10:G16)</f>
        <v>601.58669999999995</v>
      </c>
      <c r="H17" s="48"/>
    </row>
    <row r="18" spans="1:12" ht="24" x14ac:dyDescent="0.25">
      <c r="A18" s="127" t="s">
        <v>48</v>
      </c>
      <c r="B18" s="69" t="s">
        <v>111</v>
      </c>
      <c r="C18" s="57">
        <v>80</v>
      </c>
      <c r="D18" s="57">
        <v>6.76</v>
      </c>
      <c r="E18" s="58">
        <v>6.36</v>
      </c>
      <c r="F18" s="57">
        <v>42.07</v>
      </c>
      <c r="G18" s="58">
        <v>252.8</v>
      </c>
      <c r="H18" s="39" t="s">
        <v>112</v>
      </c>
      <c r="L18" t="s">
        <v>51</v>
      </c>
    </row>
    <row r="19" spans="1:12" x14ac:dyDescent="0.25">
      <c r="A19" s="127"/>
      <c r="B19" s="42" t="s">
        <v>55</v>
      </c>
      <c r="C19" s="43">
        <v>180</v>
      </c>
      <c r="D19" s="44">
        <v>0.17099999999999999</v>
      </c>
      <c r="E19" s="44">
        <v>3.5999999999999997E-2</v>
      </c>
      <c r="F19" s="44">
        <v>8.2080000000000002</v>
      </c>
      <c r="G19" s="44">
        <v>33.867000000000004</v>
      </c>
      <c r="H19" s="45" t="s">
        <v>56</v>
      </c>
    </row>
    <row r="20" spans="1:12" x14ac:dyDescent="0.25">
      <c r="A20" s="129" t="s">
        <v>76</v>
      </c>
      <c r="B20" s="129"/>
      <c r="C20" s="76">
        <f>SUM(C18:C19)</f>
        <v>260</v>
      </c>
      <c r="D20" s="47">
        <f>SUM(D18:D19)</f>
        <v>6.931</v>
      </c>
      <c r="E20" s="47">
        <f>SUM(E18:E19)</f>
        <v>6.3959999999999999</v>
      </c>
      <c r="F20" s="47">
        <f>SUM(F18:F19)</f>
        <v>50.277999999999999</v>
      </c>
      <c r="G20" s="47">
        <f>SUM(G18:G19)</f>
        <v>286.66700000000003</v>
      </c>
      <c r="H20" s="48"/>
    </row>
    <row r="21" spans="1:12" x14ac:dyDescent="0.25">
      <c r="A21" s="129" t="s">
        <v>113</v>
      </c>
      <c r="B21" s="129"/>
      <c r="C21" s="76">
        <f>C8+C9+C17+C20</f>
        <v>1500</v>
      </c>
      <c r="D21" s="47">
        <f>D8+D9+D17+D20</f>
        <v>40.129714285714279</v>
      </c>
      <c r="E21" s="47">
        <f>E8+E9+E17+E20</f>
        <v>48.836857142857141</v>
      </c>
      <c r="F21" s="47">
        <f>F8+F9+F17+F20</f>
        <v>196.43971428571427</v>
      </c>
      <c r="G21" s="47">
        <f>G8+G9+G17+G20</f>
        <v>1364.9422</v>
      </c>
      <c r="H21" s="48"/>
    </row>
  </sheetData>
  <mergeCells count="15">
    <mergeCell ref="A20:B20"/>
    <mergeCell ref="A21:B21"/>
    <mergeCell ref="A18:A19"/>
    <mergeCell ref="A3:H3"/>
    <mergeCell ref="A4:H4"/>
    <mergeCell ref="A5:A7"/>
    <mergeCell ref="A8:B8"/>
    <mergeCell ref="A17:B17"/>
    <mergeCell ref="A10:A1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G8" sqref="G8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15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114</v>
      </c>
      <c r="B4" s="120"/>
      <c r="C4" s="120"/>
      <c r="D4" s="120"/>
      <c r="E4" s="120"/>
      <c r="F4" s="120"/>
      <c r="G4" s="120"/>
      <c r="H4" s="120"/>
    </row>
    <row r="5" spans="1:8" ht="24" x14ac:dyDescent="0.25">
      <c r="A5" s="122" t="s">
        <v>17</v>
      </c>
      <c r="B5" s="32" t="s">
        <v>115</v>
      </c>
      <c r="C5" s="38">
        <v>155</v>
      </c>
      <c r="D5" s="60">
        <v>2.7574999999999998</v>
      </c>
      <c r="E5" s="60">
        <v>5.2149999999999999</v>
      </c>
      <c r="F5" s="60">
        <v>23.689</v>
      </c>
      <c r="G5" s="60">
        <v>152.72</v>
      </c>
      <c r="H5" s="85" t="s">
        <v>116</v>
      </c>
    </row>
    <row r="6" spans="1:8" x14ac:dyDescent="0.25">
      <c r="A6" s="122"/>
      <c r="B6" s="53" t="s">
        <v>117</v>
      </c>
      <c r="C6" s="54">
        <v>45</v>
      </c>
      <c r="D6" s="86">
        <v>5.73</v>
      </c>
      <c r="E6" s="86">
        <v>5.2949999999999999</v>
      </c>
      <c r="F6" s="86">
        <v>15.42</v>
      </c>
      <c r="G6" s="55">
        <v>132.9</v>
      </c>
      <c r="H6" s="87" t="s">
        <v>118</v>
      </c>
    </row>
    <row r="7" spans="1:8" ht="24" x14ac:dyDescent="0.25">
      <c r="A7" s="122"/>
      <c r="B7" s="32" t="s">
        <v>46</v>
      </c>
      <c r="C7" s="38">
        <v>200</v>
      </c>
      <c r="D7" s="60">
        <v>3.04</v>
      </c>
      <c r="E7" s="60">
        <v>2.5</v>
      </c>
      <c r="F7" s="60">
        <v>9.4600000000000009</v>
      </c>
      <c r="G7" s="60">
        <v>72.545000000000002</v>
      </c>
      <c r="H7" s="61" t="s">
        <v>47</v>
      </c>
    </row>
    <row r="8" spans="1:8" x14ac:dyDescent="0.25">
      <c r="A8" s="131" t="s">
        <v>58</v>
      </c>
      <c r="B8" s="131"/>
      <c r="C8" s="46">
        <f>SUM(C5:C7)</f>
        <v>400</v>
      </c>
      <c r="D8" s="47">
        <f>SUM(D5:D7)</f>
        <v>11.5275</v>
      </c>
      <c r="E8" s="47">
        <f>SUM(E5:E7)</f>
        <v>13.01</v>
      </c>
      <c r="F8" s="47">
        <f>SUM(F5:F7)</f>
        <v>48.569000000000003</v>
      </c>
      <c r="G8" s="47">
        <f>SUM(G5:G7)</f>
        <v>358.16500000000002</v>
      </c>
      <c r="H8" s="48"/>
    </row>
    <row r="9" spans="1:8" x14ac:dyDescent="0.25">
      <c r="A9" s="80" t="s">
        <v>25</v>
      </c>
      <c r="B9" s="81" t="s">
        <v>119</v>
      </c>
      <c r="C9" s="82">
        <v>100</v>
      </c>
      <c r="D9" s="83">
        <v>1.5</v>
      </c>
      <c r="E9" s="83">
        <v>0.5</v>
      </c>
      <c r="F9" s="83">
        <v>21</v>
      </c>
      <c r="G9" s="83">
        <v>94.5</v>
      </c>
      <c r="H9" s="84" t="s">
        <v>62</v>
      </c>
    </row>
    <row r="10" spans="1:8" ht="24" x14ac:dyDescent="0.25">
      <c r="A10" s="130" t="s">
        <v>28</v>
      </c>
      <c r="B10" s="53" t="s">
        <v>29</v>
      </c>
      <c r="C10" s="54">
        <v>60</v>
      </c>
      <c r="D10" s="55">
        <v>1.7519999999999998</v>
      </c>
      <c r="E10" s="55">
        <v>4.41</v>
      </c>
      <c r="F10" s="55">
        <v>4.2300000000000004</v>
      </c>
      <c r="G10" s="55">
        <v>63.618000000000002</v>
      </c>
      <c r="H10" s="45" t="s">
        <v>30</v>
      </c>
    </row>
    <row r="11" spans="1:8" ht="36" x14ac:dyDescent="0.25">
      <c r="A11" s="130"/>
      <c r="B11" s="53" t="s">
        <v>120</v>
      </c>
      <c r="C11" s="54">
        <v>200</v>
      </c>
      <c r="D11" s="44">
        <v>3.3196699999999999</v>
      </c>
      <c r="E11" s="44">
        <v>5.4763999999999999</v>
      </c>
      <c r="F11" s="44">
        <v>16.06683</v>
      </c>
      <c r="G11" s="44">
        <v>126.83</v>
      </c>
      <c r="H11" s="45" t="s">
        <v>121</v>
      </c>
    </row>
    <row r="12" spans="1:8" ht="36" x14ac:dyDescent="0.25">
      <c r="A12" s="130"/>
      <c r="B12" s="53" t="s">
        <v>122</v>
      </c>
      <c r="C12" s="54">
        <v>150</v>
      </c>
      <c r="D12" s="55">
        <v>9.66</v>
      </c>
      <c r="E12" s="55">
        <v>9.580961538461537</v>
      </c>
      <c r="F12" s="55">
        <v>19.748076923076919</v>
      </c>
      <c r="G12" s="55">
        <v>207.84230769230768</v>
      </c>
      <c r="H12" s="45" t="s">
        <v>123</v>
      </c>
    </row>
    <row r="13" spans="1:8" x14ac:dyDescent="0.25">
      <c r="A13" s="130"/>
      <c r="B13" s="53" t="s">
        <v>37</v>
      </c>
      <c r="C13" s="43">
        <v>40</v>
      </c>
      <c r="D13" s="44">
        <v>3.2</v>
      </c>
      <c r="E13" s="44">
        <v>0.6</v>
      </c>
      <c r="F13" s="44">
        <v>16.04</v>
      </c>
      <c r="G13" s="55">
        <v>82.4</v>
      </c>
      <c r="H13" s="45" t="s">
        <v>38</v>
      </c>
    </row>
    <row r="14" spans="1:8" x14ac:dyDescent="0.25">
      <c r="A14" s="130"/>
      <c r="B14" s="53" t="s">
        <v>39</v>
      </c>
      <c r="C14" s="43">
        <v>30</v>
      </c>
      <c r="D14" s="44">
        <v>2.2799999999999998</v>
      </c>
      <c r="E14" s="44">
        <v>0.24</v>
      </c>
      <c r="F14" s="44">
        <v>14.76</v>
      </c>
      <c r="G14" s="44">
        <v>70.2</v>
      </c>
      <c r="H14" s="45" t="s">
        <v>40</v>
      </c>
    </row>
    <row r="15" spans="1:8" ht="24" x14ac:dyDescent="0.25">
      <c r="A15" s="130"/>
      <c r="B15" s="32" t="s">
        <v>69</v>
      </c>
      <c r="C15" s="38">
        <v>180</v>
      </c>
      <c r="D15" s="60">
        <v>0.36</v>
      </c>
      <c r="E15" s="60">
        <v>7.2000000000000008E-2</v>
      </c>
      <c r="F15" s="60">
        <v>20.048400000000001</v>
      </c>
      <c r="G15" s="60">
        <v>82.319400000000002</v>
      </c>
      <c r="H15" s="61" t="s">
        <v>70</v>
      </c>
    </row>
    <row r="16" spans="1:8" x14ac:dyDescent="0.25">
      <c r="A16" s="131" t="s">
        <v>71</v>
      </c>
      <c r="B16" s="131"/>
      <c r="C16" s="46">
        <f>SUM(C10:C15)</f>
        <v>660</v>
      </c>
      <c r="D16" s="47">
        <f>SUM(D10:D15)</f>
        <v>20.571670000000001</v>
      </c>
      <c r="E16" s="47">
        <f>SUM(E10:E15)</f>
        <v>20.379361538461538</v>
      </c>
      <c r="F16" s="47">
        <f>SUM(F10:F15)</f>
        <v>90.893306923076921</v>
      </c>
      <c r="G16" s="47">
        <f>SUM(G10:G15)</f>
        <v>633.20970769230769</v>
      </c>
      <c r="H16" s="48"/>
    </row>
    <row r="17" spans="1:8" x14ac:dyDescent="0.25">
      <c r="A17" s="121" t="s">
        <v>48</v>
      </c>
      <c r="B17" s="53" t="s">
        <v>124</v>
      </c>
      <c r="C17" s="54">
        <v>225</v>
      </c>
      <c r="D17" s="55">
        <v>6.5249999999999995</v>
      </c>
      <c r="E17" s="55">
        <v>7.2</v>
      </c>
      <c r="F17" s="55">
        <v>10.574999999999999</v>
      </c>
      <c r="G17" s="55">
        <v>133.19999999999999</v>
      </c>
      <c r="H17" s="45" t="s">
        <v>125</v>
      </c>
    </row>
    <row r="18" spans="1:8" x14ac:dyDescent="0.25">
      <c r="A18" s="121"/>
      <c r="B18" s="53" t="s">
        <v>126</v>
      </c>
      <c r="C18" s="43">
        <v>30</v>
      </c>
      <c r="D18" s="44">
        <v>2.2124999999999999</v>
      </c>
      <c r="E18" s="44">
        <v>1.7625</v>
      </c>
      <c r="F18" s="44">
        <v>28.125</v>
      </c>
      <c r="G18" s="44">
        <v>137.25</v>
      </c>
      <c r="H18" s="45" t="s">
        <v>75</v>
      </c>
    </row>
    <row r="19" spans="1:8" x14ac:dyDescent="0.25">
      <c r="A19" s="131" t="s">
        <v>76</v>
      </c>
      <c r="B19" s="131"/>
      <c r="C19" s="46">
        <f>SUM(C17:C18)</f>
        <v>255</v>
      </c>
      <c r="D19" s="47">
        <f>SUM(D17:D18)</f>
        <v>8.7374999999999989</v>
      </c>
      <c r="E19" s="47">
        <f>SUM(E17:E18)</f>
        <v>8.9625000000000004</v>
      </c>
      <c r="F19" s="47">
        <f>SUM(F17:F18)</f>
        <v>38.700000000000003</v>
      </c>
      <c r="G19" s="47">
        <f>SUM(G17:G18)</f>
        <v>270.45</v>
      </c>
      <c r="H19" s="48"/>
    </row>
    <row r="20" spans="1:8" x14ac:dyDescent="0.25">
      <c r="A20" s="131" t="s">
        <v>127</v>
      </c>
      <c r="B20" s="131"/>
      <c r="C20" s="46">
        <f>C8+C9+C16+C19</f>
        <v>1415</v>
      </c>
      <c r="D20" s="47">
        <f>D8+D9+D16+D19</f>
        <v>42.336669999999998</v>
      </c>
      <c r="E20" s="47">
        <f>E8+E9+E16+E19</f>
        <v>42.851861538461534</v>
      </c>
      <c r="F20" s="47">
        <f>F8+F9+F16+F19</f>
        <v>199.16230692307693</v>
      </c>
      <c r="G20" s="47">
        <f>G8+G9+G16+G19</f>
        <v>1356.3247076923078</v>
      </c>
      <c r="H20" s="48"/>
    </row>
    <row r="21" spans="1:8" x14ac:dyDescent="0.25">
      <c r="A21" s="132" t="s">
        <v>128</v>
      </c>
      <c r="B21" s="132"/>
      <c r="C21" s="46">
        <v>1489</v>
      </c>
      <c r="D21" s="46">
        <v>40.43</v>
      </c>
      <c r="E21" s="46">
        <v>45.87</v>
      </c>
      <c r="F21" s="46">
        <v>195.82</v>
      </c>
      <c r="G21" s="46">
        <v>1369.28</v>
      </c>
      <c r="H21" s="48"/>
    </row>
  </sheetData>
  <mergeCells count="16">
    <mergeCell ref="A17:A18"/>
    <mergeCell ref="A19:B19"/>
    <mergeCell ref="A20:B20"/>
    <mergeCell ref="A21:B21"/>
    <mergeCell ref="A3:H3"/>
    <mergeCell ref="A4:H4"/>
    <mergeCell ref="A5:A7"/>
    <mergeCell ref="A8:B8"/>
    <mergeCell ref="A10:A15"/>
    <mergeCell ref="A16:B16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0" workbookViewId="0">
      <selection activeCell="J17" sqref="J17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130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129</v>
      </c>
      <c r="B4" s="120"/>
      <c r="C4" s="120"/>
      <c r="D4" s="120"/>
      <c r="E4" s="120"/>
      <c r="F4" s="120"/>
      <c r="G4" s="120"/>
      <c r="H4" s="120"/>
    </row>
    <row r="5" spans="1:8" ht="24.75" x14ac:dyDescent="0.25">
      <c r="A5" s="130" t="s">
        <v>17</v>
      </c>
      <c r="B5" s="88" t="s">
        <v>131</v>
      </c>
      <c r="C5" s="57">
        <v>205</v>
      </c>
      <c r="D5" s="58">
        <v>5</v>
      </c>
      <c r="E5" s="58">
        <v>5.6</v>
      </c>
      <c r="F5" s="58">
        <v>16.5</v>
      </c>
      <c r="G5" s="58">
        <v>165</v>
      </c>
      <c r="H5" s="89" t="s">
        <v>132</v>
      </c>
    </row>
    <row r="6" spans="1:8" x14ac:dyDescent="0.25">
      <c r="A6" s="130"/>
      <c r="B6" s="32" t="s">
        <v>20</v>
      </c>
      <c r="C6" s="38">
        <v>45</v>
      </c>
      <c r="D6" s="60">
        <v>2.7050000000000001</v>
      </c>
      <c r="E6" s="60">
        <v>8.2650000000000006</v>
      </c>
      <c r="F6" s="60">
        <v>18.119999999999997</v>
      </c>
      <c r="G6" s="60">
        <v>157.44999999999999</v>
      </c>
      <c r="H6" s="61" t="s">
        <v>21</v>
      </c>
    </row>
    <row r="7" spans="1:8" x14ac:dyDescent="0.25">
      <c r="A7" s="130"/>
      <c r="B7" s="32" t="s">
        <v>72</v>
      </c>
      <c r="C7" s="38">
        <v>200</v>
      </c>
      <c r="D7" s="60">
        <v>1.55</v>
      </c>
      <c r="E7" s="60">
        <v>1.1399999999999999</v>
      </c>
      <c r="F7" s="60">
        <v>6.71</v>
      </c>
      <c r="G7" s="60">
        <v>43.375</v>
      </c>
      <c r="H7" s="61" t="s">
        <v>73</v>
      </c>
    </row>
    <row r="8" spans="1:8" x14ac:dyDescent="0.25">
      <c r="A8" s="134" t="s">
        <v>58</v>
      </c>
      <c r="B8" s="134"/>
      <c r="C8" s="46">
        <f>SUM(C5:C7)</f>
        <v>450</v>
      </c>
      <c r="D8" s="47">
        <f>SUM(D5:D7)</f>
        <v>9.2550000000000008</v>
      </c>
      <c r="E8" s="47">
        <f>SUM(E5:E7)</f>
        <v>15.005000000000001</v>
      </c>
      <c r="F8" s="47">
        <f>SUM(F5:F7)</f>
        <v>41.33</v>
      </c>
      <c r="G8" s="47">
        <f>SUM(G5:G7)</f>
        <v>365.82499999999999</v>
      </c>
      <c r="H8" s="48"/>
    </row>
    <row r="9" spans="1:8" x14ac:dyDescent="0.25">
      <c r="A9" s="46" t="s">
        <v>25</v>
      </c>
      <c r="B9" s="42" t="s">
        <v>61</v>
      </c>
      <c r="C9" s="50">
        <v>100</v>
      </c>
      <c r="D9" s="51">
        <v>1.5</v>
      </c>
      <c r="E9" s="51">
        <v>0.5</v>
      </c>
      <c r="F9" s="51">
        <v>21</v>
      </c>
      <c r="G9" s="51">
        <v>94.5</v>
      </c>
      <c r="H9" s="45" t="s">
        <v>62</v>
      </c>
    </row>
    <row r="10" spans="1:8" ht="36" x14ac:dyDescent="0.25">
      <c r="A10" s="122" t="s">
        <v>28</v>
      </c>
      <c r="B10" s="53" t="s">
        <v>133</v>
      </c>
      <c r="C10" s="43">
        <v>60</v>
      </c>
      <c r="D10" s="44">
        <v>0.96</v>
      </c>
      <c r="E10" s="44">
        <v>3.72</v>
      </c>
      <c r="F10" s="44">
        <v>3.96</v>
      </c>
      <c r="G10" s="55">
        <v>52.8</v>
      </c>
      <c r="H10" s="87" t="s">
        <v>134</v>
      </c>
    </row>
    <row r="11" spans="1:8" ht="48" x14ac:dyDescent="0.25">
      <c r="A11" s="122"/>
      <c r="B11" s="53" t="s">
        <v>135</v>
      </c>
      <c r="C11" s="43">
        <v>200</v>
      </c>
      <c r="D11" s="56">
        <v>3.2873999999999999</v>
      </c>
      <c r="E11" s="56">
        <v>7.0518000000000001</v>
      </c>
      <c r="F11" s="56">
        <v>10.691599999999998</v>
      </c>
      <c r="G11" s="56">
        <v>119.38</v>
      </c>
      <c r="H11" s="45" t="s">
        <v>136</v>
      </c>
    </row>
    <row r="12" spans="1:8" ht="36" x14ac:dyDescent="0.25">
      <c r="A12" s="122"/>
      <c r="B12" s="53" t="s">
        <v>137</v>
      </c>
      <c r="C12" s="54">
        <v>70</v>
      </c>
      <c r="D12" s="55">
        <v>6.65</v>
      </c>
      <c r="E12" s="55">
        <v>6.3500000000000059</v>
      </c>
      <c r="F12" s="55">
        <v>4.3500000000000041</v>
      </c>
      <c r="G12" s="55">
        <v>101.15</v>
      </c>
      <c r="H12" s="45" t="s">
        <v>138</v>
      </c>
    </row>
    <row r="13" spans="1:8" ht="24" x14ac:dyDescent="0.25">
      <c r="A13" s="122"/>
      <c r="B13" s="53" t="s">
        <v>139</v>
      </c>
      <c r="C13" s="54">
        <v>150</v>
      </c>
      <c r="D13" s="55">
        <v>2.5977272727272727</v>
      </c>
      <c r="E13" s="55">
        <v>4.41</v>
      </c>
      <c r="F13" s="55">
        <v>34.153636363636366</v>
      </c>
      <c r="G13" s="55">
        <v>186.69545454545454</v>
      </c>
      <c r="H13" s="45" t="s">
        <v>140</v>
      </c>
    </row>
    <row r="14" spans="1:8" x14ac:dyDescent="0.25">
      <c r="A14" s="122"/>
      <c r="B14" s="53" t="s">
        <v>37</v>
      </c>
      <c r="C14" s="43">
        <v>35</v>
      </c>
      <c r="D14" s="44">
        <v>2.8</v>
      </c>
      <c r="E14" s="44">
        <v>0.52500000000000002</v>
      </c>
      <c r="F14" s="44">
        <v>14.035</v>
      </c>
      <c r="G14" s="55">
        <v>72.099999999999994</v>
      </c>
      <c r="H14" s="45" t="s">
        <v>38</v>
      </c>
    </row>
    <row r="15" spans="1:8" x14ac:dyDescent="0.25">
      <c r="A15" s="122"/>
      <c r="B15" s="53" t="s">
        <v>39</v>
      </c>
      <c r="C15" s="43">
        <v>25</v>
      </c>
      <c r="D15" s="44">
        <v>1.9</v>
      </c>
      <c r="E15" s="44">
        <v>0.2</v>
      </c>
      <c r="F15" s="44">
        <v>12.3</v>
      </c>
      <c r="G15" s="44">
        <v>58.5</v>
      </c>
      <c r="H15" s="45" t="s">
        <v>40</v>
      </c>
    </row>
    <row r="16" spans="1:8" x14ac:dyDescent="0.25">
      <c r="A16" s="122"/>
      <c r="B16" s="53" t="s">
        <v>141</v>
      </c>
      <c r="C16" s="43">
        <v>180</v>
      </c>
      <c r="D16" s="44">
        <v>0</v>
      </c>
      <c r="E16" s="44">
        <v>0</v>
      </c>
      <c r="F16" s="44">
        <v>17.087040000000002</v>
      </c>
      <c r="G16" s="44">
        <v>68.347440000000006</v>
      </c>
      <c r="H16" s="45" t="s">
        <v>142</v>
      </c>
    </row>
    <row r="17" spans="1:8" x14ac:dyDescent="0.25">
      <c r="A17" s="134" t="s">
        <v>143</v>
      </c>
      <c r="B17" s="134"/>
      <c r="C17" s="46">
        <f>SUM(C10:C16)</f>
        <v>720</v>
      </c>
      <c r="D17" s="47">
        <f>SUM(D10:D16)</f>
        <v>18.195127272727273</v>
      </c>
      <c r="E17" s="47">
        <f>SUM(E10:E16)</f>
        <v>22.256800000000005</v>
      </c>
      <c r="F17" s="47">
        <f>SUM(F10:F16)</f>
        <v>96.577276363636372</v>
      </c>
      <c r="G17" s="47">
        <f>SUM(G10:G16)</f>
        <v>658.97289454545455</v>
      </c>
      <c r="H17" s="48"/>
    </row>
    <row r="18" spans="1:8" x14ac:dyDescent="0.25">
      <c r="A18" s="121" t="s">
        <v>48</v>
      </c>
      <c r="B18" s="32" t="s">
        <v>72</v>
      </c>
      <c r="C18" s="38">
        <v>200</v>
      </c>
      <c r="D18" s="60">
        <v>1.55</v>
      </c>
      <c r="E18" s="60">
        <v>1.1399999999999999</v>
      </c>
      <c r="F18" s="60">
        <v>6.71</v>
      </c>
      <c r="G18" s="60">
        <v>43.375</v>
      </c>
      <c r="H18" s="61" t="s">
        <v>73</v>
      </c>
    </row>
    <row r="19" spans="1:8" ht="48" x14ac:dyDescent="0.25">
      <c r="A19" s="121"/>
      <c r="B19" s="53" t="s">
        <v>144</v>
      </c>
      <c r="C19" s="43">
        <v>70</v>
      </c>
      <c r="D19" s="44">
        <v>10.533333333333333</v>
      </c>
      <c r="E19" s="44">
        <v>3.8666666666666667</v>
      </c>
      <c r="F19" s="44">
        <v>34.6</v>
      </c>
      <c r="G19" s="55">
        <v>215.33</v>
      </c>
      <c r="H19" s="45" t="s">
        <v>145</v>
      </c>
    </row>
    <row r="20" spans="1:8" x14ac:dyDescent="0.25">
      <c r="A20" s="133" t="s">
        <v>49</v>
      </c>
      <c r="B20" s="133"/>
      <c r="C20" s="46">
        <f>SUM(C18:C19)</f>
        <v>270</v>
      </c>
      <c r="D20" s="47">
        <f>SUM(D18:D19)</f>
        <v>12.083333333333334</v>
      </c>
      <c r="E20" s="47">
        <f>SUM(E18:E19)</f>
        <v>5.0066666666666668</v>
      </c>
      <c r="F20" s="47">
        <f>SUM(F18:F19)</f>
        <v>41.31</v>
      </c>
      <c r="G20" s="47">
        <f>SUM(G18:G19)</f>
        <v>258.70500000000004</v>
      </c>
      <c r="H20" s="48"/>
    </row>
    <row r="21" spans="1:8" x14ac:dyDescent="0.25">
      <c r="A21" s="134" t="s">
        <v>146</v>
      </c>
      <c r="B21" s="134"/>
      <c r="C21" s="46">
        <f>C8+C9+C17+C20</f>
        <v>1540</v>
      </c>
      <c r="D21" s="47">
        <f>D8+D9+D17+D20</f>
        <v>41.033460606060608</v>
      </c>
      <c r="E21" s="47">
        <f>E8+E9+E17+E20</f>
        <v>42.768466666666676</v>
      </c>
      <c r="F21" s="47">
        <f>F8+F9+F17+F20</f>
        <v>200.21727636363636</v>
      </c>
      <c r="G21" s="47">
        <f>G8+G9+G17+G20</f>
        <v>1378.0028945454546</v>
      </c>
      <c r="H21" s="48"/>
    </row>
  </sheetData>
  <mergeCells count="15">
    <mergeCell ref="A3:H3"/>
    <mergeCell ref="A4:H4"/>
    <mergeCell ref="A1:A2"/>
    <mergeCell ref="B1:B2"/>
    <mergeCell ref="C1:C2"/>
    <mergeCell ref="D1:F1"/>
    <mergeCell ref="G1:G2"/>
    <mergeCell ref="H1:H2"/>
    <mergeCell ref="A20:B20"/>
    <mergeCell ref="A21:B21"/>
    <mergeCell ref="A5:A7"/>
    <mergeCell ref="A8:B8"/>
    <mergeCell ref="A10:A16"/>
    <mergeCell ref="A17:B17"/>
    <mergeCell ref="A18:A1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sqref="A1:H4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130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147</v>
      </c>
      <c r="B4" s="120"/>
      <c r="C4" s="120"/>
      <c r="D4" s="120"/>
      <c r="E4" s="120"/>
      <c r="F4" s="120"/>
      <c r="G4" s="120"/>
      <c r="H4" s="120"/>
    </row>
    <row r="5" spans="1:8" ht="48" x14ac:dyDescent="0.25">
      <c r="A5" s="122" t="s">
        <v>17</v>
      </c>
      <c r="B5" s="53" t="s">
        <v>148</v>
      </c>
      <c r="C5" s="54">
        <v>200</v>
      </c>
      <c r="D5" s="55">
        <v>8.8933333333333326</v>
      </c>
      <c r="E5" s="55">
        <v>6.68</v>
      </c>
      <c r="F5" s="55">
        <v>38</v>
      </c>
      <c r="G5" s="55">
        <v>247.69333333333333</v>
      </c>
      <c r="H5" s="45" t="s">
        <v>149</v>
      </c>
    </row>
    <row r="6" spans="1:8" ht="24" x14ac:dyDescent="0.25">
      <c r="A6" s="122"/>
      <c r="B6" s="91" t="s">
        <v>150</v>
      </c>
      <c r="C6" s="63">
        <v>40</v>
      </c>
      <c r="D6" s="64">
        <v>0.96</v>
      </c>
      <c r="E6" s="64">
        <v>1.9279999999999999</v>
      </c>
      <c r="F6" s="64">
        <v>3.16</v>
      </c>
      <c r="G6" s="64">
        <v>33.840000000000003</v>
      </c>
      <c r="H6" s="92" t="s">
        <v>151</v>
      </c>
    </row>
    <row r="7" spans="1:8" x14ac:dyDescent="0.25">
      <c r="A7" s="122"/>
      <c r="B7" s="53" t="s">
        <v>39</v>
      </c>
      <c r="C7" s="43">
        <v>30</v>
      </c>
      <c r="D7" s="44">
        <v>2.2799999999999998</v>
      </c>
      <c r="E7" s="44">
        <v>0.24</v>
      </c>
      <c r="F7" s="44">
        <v>14.76</v>
      </c>
      <c r="G7" s="44">
        <v>70.2</v>
      </c>
      <c r="H7" s="45" t="s">
        <v>40</v>
      </c>
    </row>
    <row r="8" spans="1:8" x14ac:dyDescent="0.25">
      <c r="A8" s="122"/>
      <c r="B8" s="53" t="s">
        <v>152</v>
      </c>
      <c r="C8" s="43">
        <v>200</v>
      </c>
      <c r="D8" s="44">
        <v>1.55</v>
      </c>
      <c r="E8" s="44">
        <v>1.1399999999999999</v>
      </c>
      <c r="F8" s="44">
        <v>2.17</v>
      </c>
      <c r="G8" s="44">
        <v>25.21</v>
      </c>
      <c r="H8" s="45" t="s">
        <v>153</v>
      </c>
    </row>
    <row r="9" spans="1:8" x14ac:dyDescent="0.25">
      <c r="A9" s="132" t="s">
        <v>24</v>
      </c>
      <c r="B9" s="132"/>
      <c r="C9" s="46">
        <f>SUM(C5:C8)</f>
        <v>470</v>
      </c>
      <c r="D9" s="47">
        <f>SUM(D5:D8)</f>
        <v>13.683333333333332</v>
      </c>
      <c r="E9" s="47">
        <f>SUM(E5:E8)</f>
        <v>9.9880000000000013</v>
      </c>
      <c r="F9" s="47">
        <f>SUM(F5:F8)</f>
        <v>58.089999999999996</v>
      </c>
      <c r="G9" s="47">
        <f>SUM(G5:G8)</f>
        <v>376.94333333333327</v>
      </c>
      <c r="H9" s="48"/>
    </row>
    <row r="10" spans="1:8" x14ac:dyDescent="0.25">
      <c r="A10" s="46" t="s">
        <v>25</v>
      </c>
      <c r="B10" s="42" t="s">
        <v>61</v>
      </c>
      <c r="C10" s="50">
        <v>100</v>
      </c>
      <c r="D10" s="51">
        <v>1.5</v>
      </c>
      <c r="E10" s="51">
        <v>0.5</v>
      </c>
      <c r="F10" s="51">
        <v>21</v>
      </c>
      <c r="G10" s="51">
        <v>94.5</v>
      </c>
      <c r="H10" s="45" t="s">
        <v>62</v>
      </c>
    </row>
    <row r="11" spans="1:8" ht="24" x14ac:dyDescent="0.25">
      <c r="A11" s="122" t="s">
        <v>154</v>
      </c>
      <c r="B11" s="53" t="s">
        <v>155</v>
      </c>
      <c r="C11" s="54">
        <v>60</v>
      </c>
      <c r="D11" s="55">
        <v>0.84</v>
      </c>
      <c r="E11" s="55">
        <v>3.36</v>
      </c>
      <c r="F11" s="55">
        <v>8.3520000000000003</v>
      </c>
      <c r="G11" s="55">
        <v>67.013999999999996</v>
      </c>
      <c r="H11" s="45" t="s">
        <v>156</v>
      </c>
    </row>
    <row r="12" spans="1:8" ht="48" x14ac:dyDescent="0.25">
      <c r="A12" s="122"/>
      <c r="B12" s="53" t="s">
        <v>65</v>
      </c>
      <c r="C12" s="54">
        <v>200</v>
      </c>
      <c r="D12" s="56">
        <v>3.2454999999999998</v>
      </c>
      <c r="E12" s="56">
        <v>6.884100000000001</v>
      </c>
      <c r="F12" s="56">
        <v>9.3219999999999992</v>
      </c>
      <c r="G12" s="56">
        <v>112.1867</v>
      </c>
      <c r="H12" s="45" t="s">
        <v>66</v>
      </c>
    </row>
    <row r="13" spans="1:8" ht="36" x14ac:dyDescent="0.25">
      <c r="A13" s="122"/>
      <c r="B13" s="53" t="s">
        <v>157</v>
      </c>
      <c r="C13" s="54">
        <v>80</v>
      </c>
      <c r="D13" s="55">
        <v>6.769333333333333</v>
      </c>
      <c r="E13" s="55">
        <v>4.7039999999999997</v>
      </c>
      <c r="F13" s="55">
        <v>9.0159999999999982</v>
      </c>
      <c r="G13" s="55">
        <v>105.46666666666667</v>
      </c>
      <c r="H13" s="45" t="s">
        <v>158</v>
      </c>
    </row>
    <row r="14" spans="1:8" ht="24" x14ac:dyDescent="0.25">
      <c r="A14" s="122"/>
      <c r="B14" s="53" t="s">
        <v>105</v>
      </c>
      <c r="C14" s="43">
        <v>130</v>
      </c>
      <c r="D14" s="44">
        <v>2.496</v>
      </c>
      <c r="E14" s="44">
        <v>4.6020000000000003</v>
      </c>
      <c r="F14" s="44">
        <v>19.356999999999999</v>
      </c>
      <c r="G14" s="55">
        <v>128.85599999999999</v>
      </c>
      <c r="H14" s="45" t="s">
        <v>106</v>
      </c>
    </row>
    <row r="15" spans="1:8" x14ac:dyDescent="0.25">
      <c r="A15" s="122"/>
      <c r="B15" s="53" t="s">
        <v>37</v>
      </c>
      <c r="C15" s="43">
        <v>40</v>
      </c>
      <c r="D15" s="44">
        <v>3.2</v>
      </c>
      <c r="E15" s="44">
        <v>0.6</v>
      </c>
      <c r="F15" s="44">
        <v>16.04</v>
      </c>
      <c r="G15" s="55">
        <v>82.4</v>
      </c>
      <c r="H15" s="45" t="s">
        <v>38</v>
      </c>
    </row>
    <row r="16" spans="1:8" x14ac:dyDescent="0.25">
      <c r="A16" s="122"/>
      <c r="B16" s="53" t="s">
        <v>39</v>
      </c>
      <c r="C16" s="43">
        <v>30</v>
      </c>
      <c r="D16" s="44">
        <v>2.2799999999999998</v>
      </c>
      <c r="E16" s="44">
        <v>0.24</v>
      </c>
      <c r="F16" s="44">
        <v>14.76</v>
      </c>
      <c r="G16" s="44">
        <v>70.2</v>
      </c>
      <c r="H16" s="45" t="s">
        <v>40</v>
      </c>
    </row>
    <row r="17" spans="1:8" ht="24" x14ac:dyDescent="0.25">
      <c r="A17" s="122"/>
      <c r="B17" s="53" t="s">
        <v>159</v>
      </c>
      <c r="C17" s="43">
        <v>180</v>
      </c>
      <c r="D17" s="44">
        <v>0.30599999999999999</v>
      </c>
      <c r="E17" s="44">
        <v>8.1000000000000003E-2</v>
      </c>
      <c r="F17" s="44">
        <v>18.78</v>
      </c>
      <c r="G17" s="44">
        <v>81.081000000000003</v>
      </c>
      <c r="H17" s="45" t="s">
        <v>160</v>
      </c>
    </row>
    <row r="18" spans="1:8" x14ac:dyDescent="0.25">
      <c r="A18" s="132" t="s">
        <v>43</v>
      </c>
      <c r="B18" s="132"/>
      <c r="C18" s="46">
        <f>SUM(C11:C17)</f>
        <v>720</v>
      </c>
      <c r="D18" s="47">
        <f>SUM(D11:D17)</f>
        <v>19.136833333333335</v>
      </c>
      <c r="E18" s="47">
        <f>SUM(E11:E17)</f>
        <v>20.4711</v>
      </c>
      <c r="F18" s="47">
        <f>SUM(F11:F17)</f>
        <v>95.626999999999995</v>
      </c>
      <c r="G18" s="47">
        <f>SUM(G11:G17)</f>
        <v>647.20436666666671</v>
      </c>
      <c r="H18" s="48"/>
    </row>
    <row r="19" spans="1:8" x14ac:dyDescent="0.25">
      <c r="A19" s="121" t="s">
        <v>48</v>
      </c>
      <c r="B19" s="32" t="s">
        <v>41</v>
      </c>
      <c r="C19" s="38">
        <v>190</v>
      </c>
      <c r="D19" s="60">
        <v>0.95</v>
      </c>
      <c r="E19" s="60">
        <v>0</v>
      </c>
      <c r="F19" s="60">
        <v>24.08</v>
      </c>
      <c r="G19" s="60">
        <v>104.5</v>
      </c>
      <c r="H19" s="61" t="s">
        <v>42</v>
      </c>
    </row>
    <row r="20" spans="1:8" ht="36" x14ac:dyDescent="0.25">
      <c r="A20" s="121"/>
      <c r="B20" s="62" t="s">
        <v>161</v>
      </c>
      <c r="C20" s="93">
        <v>60</v>
      </c>
      <c r="D20" s="44">
        <v>5.88</v>
      </c>
      <c r="E20" s="44">
        <v>13.308</v>
      </c>
      <c r="F20" s="44">
        <v>8.16</v>
      </c>
      <c r="G20" s="44">
        <v>175.98</v>
      </c>
      <c r="H20" s="92" t="s">
        <v>162</v>
      </c>
    </row>
    <row r="21" spans="1:8" x14ac:dyDescent="0.25">
      <c r="A21" s="133" t="s">
        <v>49</v>
      </c>
      <c r="B21" s="133"/>
      <c r="C21" s="46">
        <f>SUM(C19:C20)</f>
        <v>250</v>
      </c>
      <c r="D21" s="47">
        <f>SUM(D19:D20)</f>
        <v>6.83</v>
      </c>
      <c r="E21" s="47">
        <f>SUM(E19:E20)</f>
        <v>13.308</v>
      </c>
      <c r="F21" s="47">
        <f>SUM(F19:F20)</f>
        <v>32.239999999999995</v>
      </c>
      <c r="G21" s="47">
        <f>SUM(G19:G20)</f>
        <v>280.48</v>
      </c>
      <c r="H21" s="48"/>
    </row>
    <row r="22" spans="1:8" x14ac:dyDescent="0.25">
      <c r="A22" s="134" t="s">
        <v>163</v>
      </c>
      <c r="B22" s="134"/>
      <c r="C22" s="46">
        <f>C9+C10+C18+C21</f>
        <v>1540</v>
      </c>
      <c r="D22" s="47">
        <f>D9+D10+D18+D21</f>
        <v>41.150166666666664</v>
      </c>
      <c r="E22" s="47">
        <f>E9+E10+E18+E21</f>
        <v>44.267099999999999</v>
      </c>
      <c r="F22" s="47">
        <f>F9+F10+F18+F21</f>
        <v>206.95699999999999</v>
      </c>
      <c r="G22" s="47">
        <f>G9+G10+G18+G21</f>
        <v>1399.1277</v>
      </c>
      <c r="H22" s="48"/>
    </row>
  </sheetData>
  <mergeCells count="15">
    <mergeCell ref="H1:H2"/>
    <mergeCell ref="A1:A2"/>
    <mergeCell ref="B1:B2"/>
    <mergeCell ref="C1:C2"/>
    <mergeCell ref="D1:F1"/>
    <mergeCell ref="G1:G2"/>
    <mergeCell ref="A19:A20"/>
    <mergeCell ref="A21:B21"/>
    <mergeCell ref="A22:B22"/>
    <mergeCell ref="A3:H3"/>
    <mergeCell ref="A4:H4"/>
    <mergeCell ref="A5:A8"/>
    <mergeCell ref="A9:B9"/>
    <mergeCell ref="A11:A17"/>
    <mergeCell ref="A18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0" workbookViewId="0">
      <selection activeCell="L8" sqref="L8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12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12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12" x14ac:dyDescent="0.25">
      <c r="A3" s="119" t="s">
        <v>130</v>
      </c>
      <c r="B3" s="119"/>
      <c r="C3" s="119"/>
      <c r="D3" s="119"/>
      <c r="E3" s="119"/>
      <c r="F3" s="119"/>
      <c r="G3" s="119"/>
      <c r="H3" s="119"/>
    </row>
    <row r="4" spans="1:12" x14ac:dyDescent="0.25">
      <c r="A4" s="120" t="s">
        <v>164</v>
      </c>
      <c r="B4" s="120"/>
      <c r="C4" s="120"/>
      <c r="D4" s="120"/>
      <c r="E4" s="120"/>
      <c r="F4" s="120"/>
      <c r="G4" s="120"/>
      <c r="H4" s="120"/>
    </row>
    <row r="5" spans="1:12" ht="36" x14ac:dyDescent="0.25">
      <c r="A5" s="122" t="s">
        <v>17</v>
      </c>
      <c r="B5" s="32" t="s">
        <v>165</v>
      </c>
      <c r="C5" s="38">
        <v>155</v>
      </c>
      <c r="D5" s="60">
        <v>3.8122500000000001</v>
      </c>
      <c r="E5" s="60">
        <v>5.27</v>
      </c>
      <c r="F5" s="60">
        <v>23.454000000000001</v>
      </c>
      <c r="G5" s="35">
        <v>156.49</v>
      </c>
      <c r="H5" s="36" t="s">
        <v>166</v>
      </c>
    </row>
    <row r="6" spans="1:12" x14ac:dyDescent="0.25">
      <c r="A6" s="122"/>
      <c r="B6" s="53" t="s">
        <v>117</v>
      </c>
      <c r="C6" s="54">
        <v>45</v>
      </c>
      <c r="D6" s="86">
        <v>5.73</v>
      </c>
      <c r="E6" s="86">
        <v>5.2949999999999999</v>
      </c>
      <c r="F6" s="86">
        <v>15.42</v>
      </c>
      <c r="G6" s="55">
        <v>132.9</v>
      </c>
      <c r="H6" s="87" t="s">
        <v>118</v>
      </c>
    </row>
    <row r="7" spans="1:12" x14ac:dyDescent="0.25">
      <c r="A7" s="122"/>
      <c r="B7" s="32" t="s">
        <v>22</v>
      </c>
      <c r="C7" s="38">
        <v>200</v>
      </c>
      <c r="D7" s="60">
        <v>3.27</v>
      </c>
      <c r="E7" s="60">
        <v>2.52</v>
      </c>
      <c r="F7" s="60">
        <v>9.0399999999999991</v>
      </c>
      <c r="G7" s="60">
        <v>71.914999999999992</v>
      </c>
      <c r="H7" s="61" t="s">
        <v>23</v>
      </c>
    </row>
    <row r="8" spans="1:12" x14ac:dyDescent="0.25">
      <c r="A8" s="135" t="s">
        <v>24</v>
      </c>
      <c r="B8" s="135"/>
      <c r="C8" s="46">
        <f>SUM(C5:C7)</f>
        <v>400</v>
      </c>
      <c r="D8" s="47">
        <f>SUM(D5:D7)</f>
        <v>12.812250000000001</v>
      </c>
      <c r="E8" s="47">
        <f>SUM(E5:E7)</f>
        <v>13.084999999999999</v>
      </c>
      <c r="F8" s="47">
        <f>SUM(F5:F7)</f>
        <v>47.914000000000001</v>
      </c>
      <c r="G8" s="47">
        <f>SUM(G5:G7)</f>
        <v>361.30499999999995</v>
      </c>
      <c r="H8" s="48"/>
      <c r="L8" t="s">
        <v>51</v>
      </c>
    </row>
    <row r="9" spans="1:12" x14ac:dyDescent="0.25">
      <c r="A9" s="30" t="s">
        <v>167</v>
      </c>
      <c r="B9" s="54" t="s">
        <v>119</v>
      </c>
      <c r="C9" s="50">
        <v>100</v>
      </c>
      <c r="D9" s="51">
        <v>1.5</v>
      </c>
      <c r="E9" s="51">
        <v>0.5</v>
      </c>
      <c r="F9" s="51">
        <v>21</v>
      </c>
      <c r="G9" s="51">
        <v>94.5</v>
      </c>
      <c r="H9" s="45" t="s">
        <v>62</v>
      </c>
    </row>
    <row r="10" spans="1:12" x14ac:dyDescent="0.25">
      <c r="A10" s="130" t="s">
        <v>28</v>
      </c>
      <c r="B10" s="53" t="s">
        <v>63</v>
      </c>
      <c r="C10" s="54">
        <v>60</v>
      </c>
      <c r="D10" s="55">
        <v>0.48</v>
      </c>
      <c r="E10" s="55">
        <v>0.06</v>
      </c>
      <c r="F10" s="55">
        <v>1.02</v>
      </c>
      <c r="G10" s="55">
        <v>7.8</v>
      </c>
      <c r="H10" s="45" t="s">
        <v>64</v>
      </c>
    </row>
    <row r="11" spans="1:12" ht="36.75" x14ac:dyDescent="0.25">
      <c r="A11" s="130"/>
      <c r="B11" s="94" t="s">
        <v>168</v>
      </c>
      <c r="C11" s="95">
        <v>200</v>
      </c>
      <c r="D11" s="96">
        <v>3.5</v>
      </c>
      <c r="E11" s="96">
        <v>5.0999999999999996</v>
      </c>
      <c r="F11" s="96">
        <v>14.53</v>
      </c>
      <c r="G11" s="96">
        <v>118.25</v>
      </c>
      <c r="H11" s="45" t="s">
        <v>169</v>
      </c>
    </row>
    <row r="12" spans="1:12" ht="36.75" x14ac:dyDescent="0.25">
      <c r="A12" s="130"/>
      <c r="B12" s="94" t="s">
        <v>170</v>
      </c>
      <c r="C12" s="95">
        <v>80</v>
      </c>
      <c r="D12" s="96">
        <v>9.6999999999999993</v>
      </c>
      <c r="E12" s="95">
        <v>13.92</v>
      </c>
      <c r="F12" s="95">
        <v>7.89</v>
      </c>
      <c r="G12" s="96">
        <v>196</v>
      </c>
      <c r="H12" s="45" t="s">
        <v>171</v>
      </c>
    </row>
    <row r="13" spans="1:12" ht="24" x14ac:dyDescent="0.25">
      <c r="A13" s="130"/>
      <c r="B13" s="53" t="s">
        <v>173</v>
      </c>
      <c r="C13" s="54">
        <v>130</v>
      </c>
      <c r="D13" s="55">
        <v>2.6472727272727279</v>
      </c>
      <c r="E13" s="55">
        <v>2.7453636363636362</v>
      </c>
      <c r="F13" s="55">
        <v>25.123090909090909</v>
      </c>
      <c r="G13" s="55">
        <v>135.77909090909091</v>
      </c>
      <c r="H13" s="45" t="s">
        <v>174</v>
      </c>
    </row>
    <row r="14" spans="1:12" x14ac:dyDescent="0.25">
      <c r="A14" s="130"/>
      <c r="B14" s="53" t="s">
        <v>37</v>
      </c>
      <c r="C14" s="43">
        <v>35</v>
      </c>
      <c r="D14" s="44">
        <v>2.8</v>
      </c>
      <c r="E14" s="44">
        <v>0.52500000000000002</v>
      </c>
      <c r="F14" s="44">
        <v>14.035</v>
      </c>
      <c r="G14" s="55">
        <v>72.099999999999994</v>
      </c>
      <c r="H14" s="45" t="s">
        <v>38</v>
      </c>
    </row>
    <row r="15" spans="1:12" x14ac:dyDescent="0.25">
      <c r="A15" s="130"/>
      <c r="B15" s="53" t="s">
        <v>39</v>
      </c>
      <c r="C15" s="43">
        <v>20</v>
      </c>
      <c r="D15" s="44">
        <v>1.52</v>
      </c>
      <c r="E15" s="44">
        <v>0.16</v>
      </c>
      <c r="F15" s="44">
        <v>9.84</v>
      </c>
      <c r="G15" s="44">
        <v>46.8</v>
      </c>
      <c r="H15" s="45" t="s">
        <v>40</v>
      </c>
    </row>
    <row r="16" spans="1:12" ht="24" x14ac:dyDescent="0.25">
      <c r="A16" s="130"/>
      <c r="B16" s="32" t="s">
        <v>172</v>
      </c>
      <c r="C16" s="38">
        <v>180</v>
      </c>
      <c r="D16" s="60">
        <v>0.88200000000000001</v>
      </c>
      <c r="E16" s="60">
        <v>4.4999999999999998E-2</v>
      </c>
      <c r="F16" s="60">
        <v>16.524000000000001</v>
      </c>
      <c r="G16" s="60">
        <v>70.055999999999983</v>
      </c>
      <c r="H16" s="61" t="s">
        <v>160</v>
      </c>
    </row>
    <row r="17" spans="1:8" x14ac:dyDescent="0.25">
      <c r="A17" s="134" t="s">
        <v>71</v>
      </c>
      <c r="B17" s="134"/>
      <c r="C17" s="46">
        <f>SUM(C10:C16)</f>
        <v>705</v>
      </c>
      <c r="D17" s="47">
        <f>SUM(D10:D16)</f>
        <v>21.52927272727273</v>
      </c>
      <c r="E17" s="47">
        <f>SUM(E10:E16)</f>
        <v>22.555363636363634</v>
      </c>
      <c r="F17" s="47">
        <f>SUM(F10:F16)</f>
        <v>88.962090909090904</v>
      </c>
      <c r="G17" s="47">
        <f>SUM(G10:G16)</f>
        <v>646.78509090909097</v>
      </c>
      <c r="H17" s="48"/>
    </row>
    <row r="18" spans="1:8" x14ac:dyDescent="0.25">
      <c r="A18" s="121" t="s">
        <v>48</v>
      </c>
      <c r="B18" s="42" t="s">
        <v>55</v>
      </c>
      <c r="C18" s="43">
        <v>190</v>
      </c>
      <c r="D18" s="44">
        <v>0.18049999999999999</v>
      </c>
      <c r="E18" s="44">
        <v>3.7999999999999999E-2</v>
      </c>
      <c r="F18" s="44">
        <v>8.6639999999999997</v>
      </c>
      <c r="G18" s="44">
        <v>35.7485</v>
      </c>
      <c r="H18" s="45" t="s">
        <v>56</v>
      </c>
    </row>
    <row r="19" spans="1:8" ht="36" x14ac:dyDescent="0.25">
      <c r="A19" s="121"/>
      <c r="B19" s="62" t="s">
        <v>175</v>
      </c>
      <c r="C19" s="93">
        <v>60</v>
      </c>
      <c r="D19" s="44">
        <v>5.39</v>
      </c>
      <c r="E19" s="44">
        <v>8.5983333333333238</v>
      </c>
      <c r="F19" s="44">
        <v>35.676666666666755</v>
      </c>
      <c r="G19" s="44">
        <v>242.55</v>
      </c>
      <c r="H19" s="92" t="s">
        <v>176</v>
      </c>
    </row>
    <row r="20" spans="1:8" x14ac:dyDescent="0.25">
      <c r="A20" s="133" t="s">
        <v>49</v>
      </c>
      <c r="B20" s="133"/>
      <c r="C20" s="46">
        <f>SUM(C18:C19)</f>
        <v>250</v>
      </c>
      <c r="D20" s="47">
        <f>SUM(D18:D19)</f>
        <v>5.5705</v>
      </c>
      <c r="E20" s="47">
        <f>SUM(E18:E19)</f>
        <v>8.6363333333333241</v>
      </c>
      <c r="F20" s="47">
        <f>SUM(F18:F19)</f>
        <v>44.340666666666756</v>
      </c>
      <c r="G20" s="47">
        <f>SUM(G18:G19)</f>
        <v>278.29849999999999</v>
      </c>
      <c r="H20" s="48"/>
    </row>
    <row r="21" spans="1:8" x14ac:dyDescent="0.25">
      <c r="A21" s="134" t="s">
        <v>177</v>
      </c>
      <c r="B21" s="134"/>
      <c r="C21" s="46">
        <f>C8+C9+C17+C20</f>
        <v>1455</v>
      </c>
      <c r="D21" s="47">
        <f>D8+D9+D17+D20</f>
        <v>41.412022727272735</v>
      </c>
      <c r="E21" s="47">
        <f>E8+E9+E17+E20</f>
        <v>44.776696969696957</v>
      </c>
      <c r="F21" s="47">
        <f>F8+F9+F17+F20</f>
        <v>202.21675757575767</v>
      </c>
      <c r="G21" s="47">
        <f>G8+G9+G17+G20</f>
        <v>1380.8885909090909</v>
      </c>
      <c r="H21" s="48"/>
    </row>
  </sheetData>
  <mergeCells count="15">
    <mergeCell ref="A4:H4"/>
    <mergeCell ref="A8:B8"/>
    <mergeCell ref="A1:A2"/>
    <mergeCell ref="B1:B2"/>
    <mergeCell ref="C1:C2"/>
    <mergeCell ref="D1:F1"/>
    <mergeCell ref="G1:G2"/>
    <mergeCell ref="H1:H2"/>
    <mergeCell ref="A3:H3"/>
    <mergeCell ref="A21:B21"/>
    <mergeCell ref="A5:A7"/>
    <mergeCell ref="A10:A16"/>
    <mergeCell ref="A17:B17"/>
    <mergeCell ref="A18:A19"/>
    <mergeCell ref="A20:B2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sqref="A1:H4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130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178</v>
      </c>
      <c r="B4" s="120"/>
      <c r="C4" s="120"/>
      <c r="D4" s="120"/>
      <c r="E4" s="120"/>
      <c r="F4" s="120"/>
      <c r="G4" s="120"/>
      <c r="H4" s="120"/>
    </row>
    <row r="5" spans="1:8" ht="36" x14ac:dyDescent="0.25">
      <c r="A5" s="122" t="s">
        <v>17</v>
      </c>
      <c r="B5" s="53" t="s">
        <v>99</v>
      </c>
      <c r="C5" s="43">
        <v>150</v>
      </c>
      <c r="D5" s="44">
        <v>10.16</v>
      </c>
      <c r="E5" s="44">
        <v>14.385</v>
      </c>
      <c r="F5" s="44">
        <v>3.2006666666666668</v>
      </c>
      <c r="G5" s="55">
        <v>182.9</v>
      </c>
      <c r="H5" s="45" t="s">
        <v>100</v>
      </c>
    </row>
    <row r="6" spans="1:8" x14ac:dyDescent="0.25">
      <c r="A6" s="122"/>
      <c r="B6" s="32" t="s">
        <v>20</v>
      </c>
      <c r="C6" s="38">
        <v>45</v>
      </c>
      <c r="D6" s="60">
        <v>2.7050000000000001</v>
      </c>
      <c r="E6" s="60">
        <v>8.2650000000000006</v>
      </c>
      <c r="F6" s="60">
        <v>18.119999999999997</v>
      </c>
      <c r="G6" s="60">
        <v>157.44999999999999</v>
      </c>
      <c r="H6" s="61" t="s">
        <v>21</v>
      </c>
    </row>
    <row r="7" spans="1:8" x14ac:dyDescent="0.25">
      <c r="A7" s="122"/>
      <c r="B7" s="53" t="s">
        <v>179</v>
      </c>
      <c r="C7" s="43">
        <v>205</v>
      </c>
      <c r="D7" s="44">
        <v>1.5887500000000001</v>
      </c>
      <c r="E7" s="44">
        <v>1.1684999999999999</v>
      </c>
      <c r="F7" s="44">
        <v>2.2242499999999996</v>
      </c>
      <c r="G7" s="44">
        <v>25.840250000000001</v>
      </c>
      <c r="H7" s="45" t="s">
        <v>153</v>
      </c>
    </row>
    <row r="8" spans="1:8" x14ac:dyDescent="0.25">
      <c r="A8" s="133" t="s">
        <v>24</v>
      </c>
      <c r="B8" s="133"/>
      <c r="C8" s="46">
        <f>SUM(C5:C7)</f>
        <v>400</v>
      </c>
      <c r="D8" s="47">
        <f>SUM(D5:D7)</f>
        <v>14.453749999999999</v>
      </c>
      <c r="E8" s="47">
        <f>SUM(E5:E7)</f>
        <v>23.8185</v>
      </c>
      <c r="F8" s="47">
        <f>SUM(F5:F7)</f>
        <v>23.544916666666666</v>
      </c>
      <c r="G8" s="47">
        <f>SUM(G5:G7)</f>
        <v>366.19025000000005</v>
      </c>
      <c r="H8" s="48"/>
    </row>
    <row r="9" spans="1:8" x14ac:dyDescent="0.25">
      <c r="A9" s="46" t="s">
        <v>25</v>
      </c>
      <c r="B9" s="39" t="s">
        <v>180</v>
      </c>
      <c r="C9" s="52">
        <v>100</v>
      </c>
      <c r="D9" s="52">
        <v>0.63</v>
      </c>
      <c r="E9" s="52">
        <v>0.14000000000000001</v>
      </c>
      <c r="F9" s="52">
        <v>15.65</v>
      </c>
      <c r="G9" s="97">
        <v>66</v>
      </c>
      <c r="H9" s="77" t="s">
        <v>181</v>
      </c>
    </row>
    <row r="10" spans="1:8" ht="36" x14ac:dyDescent="0.25">
      <c r="A10" s="122" t="s">
        <v>28</v>
      </c>
      <c r="B10" s="53" t="s">
        <v>182</v>
      </c>
      <c r="C10" s="54">
        <v>60</v>
      </c>
      <c r="D10" s="55">
        <v>1.26</v>
      </c>
      <c r="E10" s="55">
        <v>3.78</v>
      </c>
      <c r="F10" s="55">
        <v>4.919999999999999</v>
      </c>
      <c r="G10" s="55">
        <v>58.8</v>
      </c>
      <c r="H10" s="45" t="s">
        <v>183</v>
      </c>
    </row>
    <row r="11" spans="1:8" ht="36" x14ac:dyDescent="0.25">
      <c r="A11" s="122"/>
      <c r="B11" s="53" t="s">
        <v>120</v>
      </c>
      <c r="C11" s="54">
        <v>200</v>
      </c>
      <c r="D11" s="44">
        <v>3.3196699999999999</v>
      </c>
      <c r="E11" s="44">
        <v>5.4763999999999999</v>
      </c>
      <c r="F11" s="44">
        <v>16.06683</v>
      </c>
      <c r="G11" s="44">
        <v>126.83</v>
      </c>
      <c r="H11" s="45" t="s">
        <v>121</v>
      </c>
    </row>
    <row r="12" spans="1:8" ht="36" x14ac:dyDescent="0.25">
      <c r="A12" s="122"/>
      <c r="B12" s="53" t="s">
        <v>122</v>
      </c>
      <c r="C12" s="54">
        <v>150</v>
      </c>
      <c r="D12" s="55">
        <v>10.655769230769231</v>
      </c>
      <c r="E12" s="55">
        <v>9.580961538461537</v>
      </c>
      <c r="F12" s="55">
        <v>19.748076923076919</v>
      </c>
      <c r="G12" s="55">
        <v>207.84230769230768</v>
      </c>
      <c r="H12" s="45" t="s">
        <v>123</v>
      </c>
    </row>
    <row r="13" spans="1:8" x14ac:dyDescent="0.25">
      <c r="A13" s="122"/>
      <c r="B13" s="53" t="s">
        <v>37</v>
      </c>
      <c r="C13" s="43">
        <v>40</v>
      </c>
      <c r="D13" s="44">
        <v>3.2</v>
      </c>
      <c r="E13" s="44">
        <v>0.6</v>
      </c>
      <c r="F13" s="44">
        <v>16.04</v>
      </c>
      <c r="G13" s="55">
        <v>82.4</v>
      </c>
      <c r="H13" s="45" t="s">
        <v>38</v>
      </c>
    </row>
    <row r="14" spans="1:8" x14ac:dyDescent="0.25">
      <c r="A14" s="122"/>
      <c r="B14" s="53" t="s">
        <v>39</v>
      </c>
      <c r="C14" s="43">
        <v>30</v>
      </c>
      <c r="D14" s="44">
        <v>2.2799999999999998</v>
      </c>
      <c r="E14" s="44">
        <v>0.24</v>
      </c>
      <c r="F14" s="44">
        <v>14.76</v>
      </c>
      <c r="G14" s="44">
        <v>70.2</v>
      </c>
      <c r="H14" s="45" t="s">
        <v>40</v>
      </c>
    </row>
    <row r="15" spans="1:8" ht="24" x14ac:dyDescent="0.25">
      <c r="A15" s="122"/>
      <c r="B15" s="32" t="s">
        <v>69</v>
      </c>
      <c r="C15" s="38">
        <v>180</v>
      </c>
      <c r="D15" s="60">
        <v>0.36</v>
      </c>
      <c r="E15" s="60">
        <v>7.2000000000000008E-2</v>
      </c>
      <c r="F15" s="60">
        <v>20.048400000000001</v>
      </c>
      <c r="G15" s="60">
        <v>82.319400000000002</v>
      </c>
      <c r="H15" s="61" t="s">
        <v>70</v>
      </c>
    </row>
    <row r="16" spans="1:8" x14ac:dyDescent="0.25">
      <c r="A16" s="133" t="s">
        <v>43</v>
      </c>
      <c r="B16" s="133"/>
      <c r="C16" s="46">
        <f>SUM(C10:C15)</f>
        <v>660</v>
      </c>
      <c r="D16" s="47">
        <f>SUM(D10:D15)</f>
        <v>21.075439230769231</v>
      </c>
      <c r="E16" s="47">
        <f>SUM(E10:E15)</f>
        <v>19.749361538461535</v>
      </c>
      <c r="F16" s="47">
        <f>SUM(F10:F15)</f>
        <v>91.583306923076918</v>
      </c>
      <c r="G16" s="47">
        <f>SUM(G10:G15)</f>
        <v>628.3917076923077</v>
      </c>
      <c r="H16" s="48"/>
    </row>
    <row r="17" spans="1:8" x14ac:dyDescent="0.25">
      <c r="A17" s="121" t="s">
        <v>48</v>
      </c>
      <c r="B17" s="32" t="s">
        <v>72</v>
      </c>
      <c r="C17" s="38">
        <v>215</v>
      </c>
      <c r="D17" s="60">
        <v>1.66625</v>
      </c>
      <c r="E17" s="60">
        <v>1.2254999999999998</v>
      </c>
      <c r="F17" s="60">
        <v>7.2132500000000004</v>
      </c>
      <c r="G17" s="60">
        <v>46.628124999999997</v>
      </c>
      <c r="H17" s="61" t="s">
        <v>73</v>
      </c>
    </row>
    <row r="18" spans="1:8" x14ac:dyDescent="0.25">
      <c r="A18" s="121"/>
      <c r="B18" s="62" t="s">
        <v>74</v>
      </c>
      <c r="C18" s="63">
        <v>35</v>
      </c>
      <c r="D18" s="64">
        <v>1.365</v>
      </c>
      <c r="E18" s="64">
        <v>10.71</v>
      </c>
      <c r="F18" s="64">
        <v>21.875</v>
      </c>
      <c r="G18" s="64">
        <v>227.64</v>
      </c>
      <c r="H18" s="65" t="s">
        <v>75</v>
      </c>
    </row>
    <row r="19" spans="1:8" x14ac:dyDescent="0.25">
      <c r="A19" s="133" t="s">
        <v>49</v>
      </c>
      <c r="B19" s="133"/>
      <c r="C19" s="46">
        <f>SUM(C17:C18)</f>
        <v>250</v>
      </c>
      <c r="D19" s="47">
        <f>SUM(D17:D18)</f>
        <v>3.03125</v>
      </c>
      <c r="E19" s="47">
        <f>SUM(E17:E18)</f>
        <v>11.935500000000001</v>
      </c>
      <c r="F19" s="47">
        <f>SUM(F17:F18)</f>
        <v>29.088250000000002</v>
      </c>
      <c r="G19" s="47">
        <f>SUM(G17:G18)</f>
        <v>274.268125</v>
      </c>
      <c r="H19" s="48"/>
    </row>
    <row r="20" spans="1:8" x14ac:dyDescent="0.25">
      <c r="A20" s="134" t="s">
        <v>184</v>
      </c>
      <c r="B20" s="134"/>
      <c r="C20" s="46">
        <f>C8+C9+C16+C19</f>
        <v>1410</v>
      </c>
      <c r="D20" s="47">
        <f>D8+D9+D16+D19</f>
        <v>39.190439230769229</v>
      </c>
      <c r="E20" s="47">
        <f>E8+E9+E16+E19</f>
        <v>55.643361538461534</v>
      </c>
      <c r="F20" s="47">
        <f>F8+F9+F16+F19</f>
        <v>159.86647358974358</v>
      </c>
      <c r="G20" s="47">
        <f>G8+G9+G16+G19</f>
        <v>1334.8500826923078</v>
      </c>
      <c r="H20" s="48"/>
    </row>
  </sheetData>
  <mergeCells count="15">
    <mergeCell ref="A20:B20"/>
    <mergeCell ref="C1:C2"/>
    <mergeCell ref="D1:F1"/>
    <mergeCell ref="G1:G2"/>
    <mergeCell ref="H1:H2"/>
    <mergeCell ref="A3:H3"/>
    <mergeCell ref="A4:H4"/>
    <mergeCell ref="A8:B8"/>
    <mergeCell ref="A1:A2"/>
    <mergeCell ref="B1:B2"/>
    <mergeCell ref="A5:A7"/>
    <mergeCell ref="A10:A15"/>
    <mergeCell ref="A16:B16"/>
    <mergeCell ref="A17:A18"/>
    <mergeCell ref="A19:B1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K7" sqref="K7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21" t="s">
        <v>6</v>
      </c>
      <c r="B1" s="122" t="s">
        <v>7</v>
      </c>
      <c r="C1" s="121" t="s">
        <v>8</v>
      </c>
      <c r="D1" s="123" t="s">
        <v>9</v>
      </c>
      <c r="E1" s="123"/>
      <c r="F1" s="123"/>
      <c r="G1" s="124" t="s">
        <v>10</v>
      </c>
      <c r="H1" s="125" t="s">
        <v>11</v>
      </c>
    </row>
    <row r="2" spans="1:8" x14ac:dyDescent="0.25">
      <c r="A2" s="121"/>
      <c r="B2" s="122"/>
      <c r="C2" s="121"/>
      <c r="D2" s="31" t="s">
        <v>12</v>
      </c>
      <c r="E2" s="31" t="s">
        <v>13</v>
      </c>
      <c r="F2" s="31" t="s">
        <v>14</v>
      </c>
      <c r="G2" s="124"/>
      <c r="H2" s="125"/>
    </row>
    <row r="3" spans="1:8" x14ac:dyDescent="0.25">
      <c r="A3" s="119" t="s">
        <v>130</v>
      </c>
      <c r="B3" s="119"/>
      <c r="C3" s="119"/>
      <c r="D3" s="119"/>
      <c r="E3" s="119"/>
      <c r="F3" s="119"/>
      <c r="G3" s="119"/>
      <c r="H3" s="119"/>
    </row>
    <row r="4" spans="1:8" x14ac:dyDescent="0.25">
      <c r="A4" s="120" t="s">
        <v>185</v>
      </c>
      <c r="B4" s="120"/>
      <c r="C4" s="120"/>
      <c r="D4" s="120"/>
      <c r="E4" s="120"/>
      <c r="F4" s="120"/>
      <c r="G4" s="120"/>
      <c r="H4" s="120"/>
    </row>
    <row r="5" spans="1:8" ht="24" x14ac:dyDescent="0.25">
      <c r="A5" s="122" t="s">
        <v>17</v>
      </c>
      <c r="B5" s="32" t="s">
        <v>186</v>
      </c>
      <c r="C5" s="38">
        <v>155</v>
      </c>
      <c r="D5" s="60">
        <v>3.4775</v>
      </c>
      <c r="E5" s="60">
        <v>5.2</v>
      </c>
      <c r="F5" s="60">
        <v>21</v>
      </c>
      <c r="G5" s="60">
        <v>144.80000000000001</v>
      </c>
      <c r="H5" s="36" t="s">
        <v>187</v>
      </c>
    </row>
    <row r="6" spans="1:8" x14ac:dyDescent="0.25">
      <c r="A6" s="122"/>
      <c r="B6" s="53" t="s">
        <v>117</v>
      </c>
      <c r="C6" s="54">
        <v>45</v>
      </c>
      <c r="D6" s="86">
        <v>5.73</v>
      </c>
      <c r="E6" s="86">
        <v>5.2949999999999999</v>
      </c>
      <c r="F6" s="86">
        <v>15.42</v>
      </c>
      <c r="G6" s="55">
        <v>132.9</v>
      </c>
      <c r="H6" s="87" t="s">
        <v>118</v>
      </c>
    </row>
    <row r="7" spans="1:8" ht="24" x14ac:dyDescent="0.25">
      <c r="A7" s="122"/>
      <c r="B7" s="32" t="s">
        <v>46</v>
      </c>
      <c r="C7" s="38">
        <v>200</v>
      </c>
      <c r="D7" s="60">
        <v>3.04</v>
      </c>
      <c r="E7" s="60">
        <v>2.5</v>
      </c>
      <c r="F7" s="60">
        <v>9.4600000000000009</v>
      </c>
      <c r="G7" s="60">
        <v>72.545000000000002</v>
      </c>
      <c r="H7" s="61" t="s">
        <v>47</v>
      </c>
    </row>
    <row r="8" spans="1:8" x14ac:dyDescent="0.25">
      <c r="A8" s="136" t="s">
        <v>24</v>
      </c>
      <c r="B8" s="136"/>
      <c r="C8" s="46">
        <f>SUM(C5:C7)</f>
        <v>400</v>
      </c>
      <c r="D8" s="47">
        <f>SUM(D5:D7)</f>
        <v>12.247499999999999</v>
      </c>
      <c r="E8" s="47">
        <f>SUM(E5:E7)</f>
        <v>12.995000000000001</v>
      </c>
      <c r="F8" s="47">
        <f>SUM(F5:F7)</f>
        <v>45.88</v>
      </c>
      <c r="G8" s="47">
        <f>SUM(G5:G7)</f>
        <v>350.24500000000006</v>
      </c>
      <c r="H8" s="48"/>
    </row>
    <row r="9" spans="1:8" x14ac:dyDescent="0.25">
      <c r="A9" s="46" t="s">
        <v>25</v>
      </c>
      <c r="B9" s="42" t="s">
        <v>61</v>
      </c>
      <c r="C9" s="50">
        <v>100</v>
      </c>
      <c r="D9" s="51">
        <v>1.5</v>
      </c>
      <c r="E9" s="51">
        <v>0.5</v>
      </c>
      <c r="F9" s="51">
        <v>21</v>
      </c>
      <c r="G9" s="51">
        <v>94.5</v>
      </c>
      <c r="H9" s="45" t="s">
        <v>62</v>
      </c>
    </row>
    <row r="10" spans="1:8" ht="24" x14ac:dyDescent="0.25">
      <c r="A10" s="122" t="s">
        <v>28</v>
      </c>
      <c r="B10" s="53" t="s">
        <v>101</v>
      </c>
      <c r="C10" s="54">
        <v>60</v>
      </c>
      <c r="D10" s="55">
        <v>0.69599999999999995</v>
      </c>
      <c r="E10" s="55">
        <v>0.21</v>
      </c>
      <c r="F10" s="55">
        <v>3.5819999999999999</v>
      </c>
      <c r="G10" s="55">
        <v>18.977999999999998</v>
      </c>
      <c r="H10" s="45" t="s">
        <v>102</v>
      </c>
    </row>
    <row r="11" spans="1:8" ht="36" x14ac:dyDescent="0.25">
      <c r="A11" s="122"/>
      <c r="B11" s="53" t="s">
        <v>188</v>
      </c>
      <c r="C11" s="43">
        <v>200</v>
      </c>
      <c r="D11" s="44">
        <v>3.4079999999999999</v>
      </c>
      <c r="E11" s="44">
        <v>3.8</v>
      </c>
      <c r="F11" s="44">
        <v>17.832000000000001</v>
      </c>
      <c r="G11" s="44">
        <v>119.16</v>
      </c>
      <c r="H11" s="45" t="s">
        <v>189</v>
      </c>
    </row>
    <row r="12" spans="1:8" ht="36" x14ac:dyDescent="0.25">
      <c r="A12" s="122"/>
      <c r="B12" s="53" t="s">
        <v>190</v>
      </c>
      <c r="C12" s="38">
        <v>80</v>
      </c>
      <c r="D12" s="35">
        <v>5.9306666666666672</v>
      </c>
      <c r="E12" s="35">
        <v>7.4639999999999995</v>
      </c>
      <c r="F12" s="35">
        <v>2.3839999999999999</v>
      </c>
      <c r="G12" s="98">
        <v>100.128</v>
      </c>
      <c r="H12" s="45" t="s">
        <v>191</v>
      </c>
    </row>
    <row r="13" spans="1:8" ht="36" x14ac:dyDescent="0.25">
      <c r="A13" s="122"/>
      <c r="B13" s="53" t="s">
        <v>192</v>
      </c>
      <c r="C13" s="43">
        <v>150</v>
      </c>
      <c r="D13" s="55">
        <v>3.3</v>
      </c>
      <c r="E13" s="55">
        <v>2.7</v>
      </c>
      <c r="F13" s="55">
        <v>32.21428571428568</v>
      </c>
      <c r="G13" s="56">
        <v>166.40000000000046</v>
      </c>
      <c r="H13" s="45" t="s">
        <v>193</v>
      </c>
    </row>
    <row r="14" spans="1:8" x14ac:dyDescent="0.25">
      <c r="A14" s="122"/>
      <c r="B14" s="53" t="s">
        <v>37</v>
      </c>
      <c r="C14" s="43">
        <v>40</v>
      </c>
      <c r="D14" s="44">
        <v>3.2</v>
      </c>
      <c r="E14" s="44">
        <v>0.6</v>
      </c>
      <c r="F14" s="44">
        <v>16.04</v>
      </c>
      <c r="G14" s="55">
        <v>82.4</v>
      </c>
      <c r="H14" s="45" t="s">
        <v>38</v>
      </c>
    </row>
    <row r="15" spans="1:8" x14ac:dyDescent="0.25">
      <c r="A15" s="122"/>
      <c r="B15" s="53" t="s">
        <v>39</v>
      </c>
      <c r="C15" s="43">
        <v>20</v>
      </c>
      <c r="D15" s="44">
        <v>1.52</v>
      </c>
      <c r="E15" s="44">
        <v>0.16</v>
      </c>
      <c r="F15" s="44">
        <v>9.84</v>
      </c>
      <c r="G15" s="44">
        <v>46.8</v>
      </c>
      <c r="H15" s="45" t="s">
        <v>40</v>
      </c>
    </row>
    <row r="16" spans="1:8" x14ac:dyDescent="0.25">
      <c r="A16" s="122"/>
      <c r="B16" s="32" t="s">
        <v>41</v>
      </c>
      <c r="C16" s="38">
        <v>180</v>
      </c>
      <c r="D16" s="60">
        <v>0.9</v>
      </c>
      <c r="E16" s="60">
        <v>0.18</v>
      </c>
      <c r="F16" s="60">
        <v>18.18</v>
      </c>
      <c r="G16" s="60">
        <v>82.8</v>
      </c>
      <c r="H16" s="61" t="s">
        <v>42</v>
      </c>
    </row>
    <row r="17" spans="1:8" x14ac:dyDescent="0.25">
      <c r="A17" s="135" t="s">
        <v>43</v>
      </c>
      <c r="B17" s="135"/>
      <c r="C17" s="46">
        <f>SUM(C10:C16)</f>
        <v>730</v>
      </c>
      <c r="D17" s="47">
        <f>SUM(D10:D16)</f>
        <v>18.954666666666665</v>
      </c>
      <c r="E17" s="47">
        <f>SUM(E10:E16)</f>
        <v>15.113999999999999</v>
      </c>
      <c r="F17" s="47">
        <f>SUM(F10:F16)</f>
        <v>100.0722857142857</v>
      </c>
      <c r="G17" s="47">
        <f>SUM(G10:G16)</f>
        <v>616.66600000000039</v>
      </c>
      <c r="H17" s="48"/>
    </row>
    <row r="18" spans="1:8" x14ac:dyDescent="0.25">
      <c r="A18" s="121" t="s">
        <v>48</v>
      </c>
      <c r="B18" s="32" t="s">
        <v>41</v>
      </c>
      <c r="C18" s="38">
        <v>190</v>
      </c>
      <c r="D18" s="60">
        <v>0.95</v>
      </c>
      <c r="E18" s="60">
        <v>0</v>
      </c>
      <c r="F18" s="60">
        <v>24.13</v>
      </c>
      <c r="G18" s="60">
        <v>104.5</v>
      </c>
      <c r="H18" s="61" t="s">
        <v>42</v>
      </c>
    </row>
    <row r="19" spans="1:8" ht="36" x14ac:dyDescent="0.25">
      <c r="A19" s="121"/>
      <c r="B19" s="62" t="s">
        <v>161</v>
      </c>
      <c r="C19" s="93">
        <v>60</v>
      </c>
      <c r="D19" s="44">
        <v>5.88</v>
      </c>
      <c r="E19" s="44">
        <v>13.308</v>
      </c>
      <c r="F19" s="44">
        <v>8.16</v>
      </c>
      <c r="G19" s="44">
        <v>175.98</v>
      </c>
      <c r="H19" s="92" t="s">
        <v>162</v>
      </c>
    </row>
    <row r="20" spans="1:8" x14ac:dyDescent="0.25">
      <c r="A20" s="133" t="s">
        <v>49</v>
      </c>
      <c r="B20" s="133"/>
      <c r="C20" s="46">
        <f>SUM(C18:C19)</f>
        <v>250</v>
      </c>
      <c r="D20" s="47">
        <f>SUM(D18:D19)</f>
        <v>6.83</v>
      </c>
      <c r="E20" s="47">
        <f>SUM(E18:E19)</f>
        <v>13.308</v>
      </c>
      <c r="F20" s="47">
        <f>SUM(F18:F19)</f>
        <v>32.29</v>
      </c>
      <c r="G20" s="47">
        <f>SUM(G18:G19)</f>
        <v>280.48</v>
      </c>
      <c r="H20" s="48"/>
    </row>
    <row r="21" spans="1:8" x14ac:dyDescent="0.25">
      <c r="A21" s="134" t="s">
        <v>194</v>
      </c>
      <c r="B21" s="134"/>
      <c r="C21" s="46">
        <f>C8+C9+C17+C20</f>
        <v>1480</v>
      </c>
      <c r="D21" s="47">
        <f>D8+D9+D17+D20</f>
        <v>39.532166666666662</v>
      </c>
      <c r="E21" s="47">
        <f>E8+E9+E17+E20</f>
        <v>41.917000000000002</v>
      </c>
      <c r="F21" s="47">
        <f>F8+F9+F17+F20</f>
        <v>199.24228571428569</v>
      </c>
      <c r="G21" s="47">
        <f>G8+G9+G17+G20</f>
        <v>1341.8910000000005</v>
      </c>
      <c r="H21" s="48"/>
    </row>
    <row r="22" spans="1:8" x14ac:dyDescent="0.25">
      <c r="A22" s="132" t="s">
        <v>196</v>
      </c>
      <c r="B22" s="132"/>
      <c r="C22" s="46">
        <v>1485</v>
      </c>
      <c r="D22" s="46">
        <v>40.46</v>
      </c>
      <c r="E22" s="46">
        <v>45.87</v>
      </c>
      <c r="F22" s="46">
        <v>193.7</v>
      </c>
      <c r="G22" s="46">
        <v>1366.74</v>
      </c>
      <c r="H22" s="48"/>
    </row>
    <row r="23" spans="1:8" x14ac:dyDescent="0.25">
      <c r="A23" s="132" t="s">
        <v>195</v>
      </c>
      <c r="B23" s="132"/>
      <c r="C23" s="99">
        <v>1449</v>
      </c>
      <c r="D23" s="46">
        <v>40.25</v>
      </c>
      <c r="E23" s="46">
        <v>46.17</v>
      </c>
      <c r="F23" s="46">
        <v>194.43</v>
      </c>
      <c r="G23" s="46">
        <v>1369.41</v>
      </c>
      <c r="H23" s="48"/>
    </row>
  </sheetData>
  <mergeCells count="17">
    <mergeCell ref="A4:H4"/>
    <mergeCell ref="A8:B8"/>
    <mergeCell ref="A1:A2"/>
    <mergeCell ref="B1:B2"/>
    <mergeCell ref="C1:C2"/>
    <mergeCell ref="D1:F1"/>
    <mergeCell ref="G1:G2"/>
    <mergeCell ref="H1:H2"/>
    <mergeCell ref="A3:H3"/>
    <mergeCell ref="A22:B22"/>
    <mergeCell ref="A23:B23"/>
    <mergeCell ref="A5:A7"/>
    <mergeCell ref="A10:A16"/>
    <mergeCell ref="A17:B17"/>
    <mergeCell ref="A18:A19"/>
    <mergeCell ref="A20:B20"/>
    <mergeCell ref="A21:B2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5" sqref="C15"/>
    </sheetView>
  </sheetViews>
  <sheetFormatPr defaultRowHeight="15" x14ac:dyDescent="0.25"/>
  <cols>
    <col min="1" max="1" width="13.140625" customWidth="1"/>
    <col min="2" max="2" width="21.5703125" customWidth="1"/>
    <col min="3" max="3" width="8.28515625" customWidth="1"/>
    <col min="4" max="7" width="9.85546875" customWidth="1"/>
    <col min="8" max="8" width="10.5703125" customWidth="1"/>
  </cols>
  <sheetData>
    <row r="1" spans="1:8" ht="29.25" customHeight="1" x14ac:dyDescent="0.25">
      <c r="A1" s="100"/>
      <c r="B1" s="107" t="s">
        <v>197</v>
      </c>
      <c r="C1" s="115" t="s">
        <v>198</v>
      </c>
      <c r="D1" s="115"/>
      <c r="E1" s="115" t="s">
        <v>199</v>
      </c>
      <c r="F1" s="115"/>
      <c r="G1" s="115" t="s">
        <v>200</v>
      </c>
      <c r="H1" s="115"/>
    </row>
    <row r="2" spans="1:8" x14ac:dyDescent="0.25">
      <c r="A2" s="100"/>
      <c r="B2" s="107"/>
      <c r="C2" s="101" t="s">
        <v>10</v>
      </c>
      <c r="D2" s="101" t="s">
        <v>201</v>
      </c>
      <c r="E2" s="101" t="s">
        <v>10</v>
      </c>
      <c r="F2" s="101" t="s">
        <v>201</v>
      </c>
      <c r="G2" s="101" t="s">
        <v>10</v>
      </c>
      <c r="H2" s="90" t="s">
        <v>201</v>
      </c>
    </row>
    <row r="3" spans="1:8" x14ac:dyDescent="0.25">
      <c r="A3" s="100"/>
      <c r="B3" s="102" t="s">
        <v>202</v>
      </c>
      <c r="C3" s="104">
        <v>365</v>
      </c>
      <c r="D3" s="104">
        <v>20.27</v>
      </c>
      <c r="E3" s="104">
        <v>364.09</v>
      </c>
      <c r="F3" s="104">
        <v>20.22</v>
      </c>
      <c r="G3" s="104">
        <v>364.95</v>
      </c>
      <c r="H3" s="105">
        <v>20.27</v>
      </c>
    </row>
    <row r="4" spans="1:8" x14ac:dyDescent="0.25">
      <c r="A4" s="100"/>
      <c r="B4" s="102" t="s">
        <v>203</v>
      </c>
      <c r="C4" s="104">
        <v>81.319999999999993</v>
      </c>
      <c r="D4" s="104">
        <v>4.51</v>
      </c>
      <c r="E4" s="104">
        <v>88.8</v>
      </c>
      <c r="F4" s="104">
        <v>5</v>
      </c>
      <c r="G4" s="104">
        <v>85.06</v>
      </c>
      <c r="H4" s="105">
        <v>5</v>
      </c>
    </row>
    <row r="5" spans="1:8" x14ac:dyDescent="0.25">
      <c r="A5" s="100"/>
      <c r="B5" s="102" t="s">
        <v>204</v>
      </c>
      <c r="C5" s="104">
        <v>649.39</v>
      </c>
      <c r="D5" s="104">
        <v>36</v>
      </c>
      <c r="E5" s="104">
        <v>639.6</v>
      </c>
      <c r="F5" s="104">
        <v>35.53</v>
      </c>
      <c r="G5" s="104">
        <v>644.49</v>
      </c>
      <c r="H5" s="105">
        <v>35.799999999999997</v>
      </c>
    </row>
    <row r="6" spans="1:8" x14ac:dyDescent="0.25">
      <c r="A6" s="100"/>
      <c r="B6" s="103" t="s">
        <v>205</v>
      </c>
      <c r="C6" s="104">
        <v>272.77999999999997</v>
      </c>
      <c r="D6" s="104">
        <v>15</v>
      </c>
      <c r="E6" s="104">
        <v>274.44</v>
      </c>
      <c r="F6" s="104">
        <v>15.24</v>
      </c>
      <c r="G6" s="104">
        <v>273.61</v>
      </c>
      <c r="H6" s="105">
        <v>15.2</v>
      </c>
    </row>
  </sheetData>
  <mergeCells count="4">
    <mergeCell ref="B1:B2"/>
    <mergeCell ref="C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</vt:lpstr>
      <vt:lpstr>день 2</vt:lpstr>
      <vt:lpstr>день3</vt:lpstr>
      <vt:lpstr>день 4</vt:lpstr>
      <vt:lpstr>день5</vt:lpstr>
      <vt:lpstr>день6</vt:lpstr>
      <vt:lpstr>день 7</vt:lpstr>
      <vt:lpstr>день8</vt:lpstr>
      <vt:lpstr>день 9</vt:lpstr>
      <vt:lpstr>день 10</vt:lpstr>
      <vt:lpstr>ккал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2025-02-11T12:02:11Z</dcterms:modified>
</cp:coreProperties>
</file>